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'DC21'!$A$1:$Q$57</definedName>
    <definedName name="_xlnm.Print_Area" localSheetId="14">'DC22'!$A$1:$Q$57</definedName>
    <definedName name="_xlnm.Print_Area" localSheetId="18">'DC23'!$A$1:$Q$57</definedName>
    <definedName name="_xlnm.Print_Area" localSheetId="23">'DC24'!$A$1:$Q$57</definedName>
    <definedName name="_xlnm.Print_Area" localSheetId="27">'DC25'!$A$1:$Q$57</definedName>
    <definedName name="_xlnm.Print_Area" localSheetId="33">'DC26'!$A$1:$Q$57</definedName>
    <definedName name="_xlnm.Print_Area" localSheetId="38">'DC27'!$A$1:$Q$57</definedName>
    <definedName name="_xlnm.Print_Area" localSheetId="44">'DC28'!$A$1:$Q$57</definedName>
    <definedName name="_xlnm.Print_Area" localSheetId="49">'DC29'!$A$1:$Q$57</definedName>
    <definedName name="_xlnm.Print_Area" localSheetId="54">'DC43'!$A$1:$Q$57</definedName>
    <definedName name="_xlnm.Print_Area" localSheetId="1">'ETH'!$A$1:$Q$57</definedName>
    <definedName name="_xlnm.Print_Area" localSheetId="2">'KZN212'!$A$1:$Q$57</definedName>
    <definedName name="_xlnm.Print_Area" localSheetId="3">'KZN213'!$A$1:$Q$57</definedName>
    <definedName name="_xlnm.Print_Area" localSheetId="4">'KZN214'!$A$1:$Q$57</definedName>
    <definedName name="_xlnm.Print_Area" localSheetId="5">'KZN216'!$A$1:$Q$57</definedName>
    <definedName name="_xlnm.Print_Area" localSheetId="7">'KZN221'!$A$1:$Q$57</definedName>
    <definedName name="_xlnm.Print_Area" localSheetId="8">'KZN222'!$A$1:$Q$57</definedName>
    <definedName name="_xlnm.Print_Area" localSheetId="9">'KZN223'!$A$1:$Q$57</definedName>
    <definedName name="_xlnm.Print_Area" localSheetId="10">'KZN224'!$A$1:$Q$57</definedName>
    <definedName name="_xlnm.Print_Area" localSheetId="11">'KZN225'!$A$1:$Q$57</definedName>
    <definedName name="_xlnm.Print_Area" localSheetId="12">'KZN226'!$A$1:$Q$57</definedName>
    <definedName name="_xlnm.Print_Area" localSheetId="13">'KZN227'!$A$1:$Q$57</definedName>
    <definedName name="_xlnm.Print_Area" localSheetId="15">'KZN235'!$A$1:$Q$57</definedName>
    <definedName name="_xlnm.Print_Area" localSheetId="16">'KZN237'!$A$1:$Q$57</definedName>
    <definedName name="_xlnm.Print_Area" localSheetId="17">'KZN238'!$A$1:$Q$57</definedName>
    <definedName name="_xlnm.Print_Area" localSheetId="19">'KZN241'!$A$1:$Q$57</definedName>
    <definedName name="_xlnm.Print_Area" localSheetId="20">'KZN242'!$A$1:$Q$57</definedName>
    <definedName name="_xlnm.Print_Area" localSheetId="21">'KZN244'!$A$1:$Q$57</definedName>
    <definedName name="_xlnm.Print_Area" localSheetId="22">'KZN245'!$A$1:$Q$57</definedName>
    <definedName name="_xlnm.Print_Area" localSheetId="24">'KZN252'!$A$1:$Q$57</definedName>
    <definedName name="_xlnm.Print_Area" localSheetId="25">'KZN253'!$A$1:$Q$57</definedName>
    <definedName name="_xlnm.Print_Area" localSheetId="26">'KZN254'!$A$1:$Q$57</definedName>
    <definedName name="_xlnm.Print_Area" localSheetId="28">'KZN261'!$A$1:$Q$57</definedName>
    <definedName name="_xlnm.Print_Area" localSheetId="29">'KZN262'!$A$1:$Q$57</definedName>
    <definedName name="_xlnm.Print_Area" localSheetId="30">'KZN263'!$A$1:$Q$57</definedName>
    <definedName name="_xlnm.Print_Area" localSheetId="31">'KZN265'!$A$1:$Q$57</definedName>
    <definedName name="_xlnm.Print_Area" localSheetId="32">'KZN266'!$A$1:$Q$57</definedName>
    <definedName name="_xlnm.Print_Area" localSheetId="34">'KZN271'!$A$1:$Q$57</definedName>
    <definedName name="_xlnm.Print_Area" localSheetId="35">'KZN272'!$A$1:$Q$57</definedName>
    <definedName name="_xlnm.Print_Area" localSheetId="36">'KZN275'!$A$1:$Q$57</definedName>
    <definedName name="_xlnm.Print_Area" localSheetId="37">'KZN276'!$A$1:$Q$57</definedName>
    <definedName name="_xlnm.Print_Area" localSheetId="39">'KZN281'!$A$1:$Q$57</definedName>
    <definedName name="_xlnm.Print_Area" localSheetId="40">'KZN282'!$A$1:$Q$57</definedName>
    <definedName name="_xlnm.Print_Area" localSheetId="41">'KZN284'!$A$1:$Q$57</definedName>
    <definedName name="_xlnm.Print_Area" localSheetId="42">'KZN285'!$A$1:$Q$57</definedName>
    <definedName name="_xlnm.Print_Area" localSheetId="43">'KZN286'!$A$1:$Q$57</definedName>
    <definedName name="_xlnm.Print_Area" localSheetId="45">'KZN291'!$A$1:$Q$57</definedName>
    <definedName name="_xlnm.Print_Area" localSheetId="46">'KZN292'!$A$1:$Q$57</definedName>
    <definedName name="_xlnm.Print_Area" localSheetId="47">'KZN293'!$A$1:$Q$57</definedName>
    <definedName name="_xlnm.Print_Area" localSheetId="48">'KZN294'!$A$1:$Q$57</definedName>
    <definedName name="_xlnm.Print_Area" localSheetId="50">'KZN433'!$A$1:$Q$57</definedName>
    <definedName name="_xlnm.Print_Area" localSheetId="51">'KZN434'!$A$1:$Q$57</definedName>
    <definedName name="_xlnm.Print_Area" localSheetId="52">'KZN435'!$A$1:$Q$57</definedName>
    <definedName name="_xlnm.Print_Area" localSheetId="53">'KZN436'!$A$1:$Q$57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<sst xmlns="http://schemas.openxmlformats.org/spreadsheetml/2006/main" count="3630" uniqueCount="118">
  <si>
    <t>Kwazulu-Natal: eThekwini(ETH)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</si>
  <si>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</si>
  <si>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</si>
  <si>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</si>
  <si>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</si>
  <si>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</si>
  <si>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</si>
  <si>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</si>
  <si>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</si>
  <si>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</si>
  <si>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</si>
  <si>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</si>
  <si>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</si>
  <si>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</si>
  <si>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</si>
  <si>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</si>
  <si>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</si>
  <si>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</si>
  <si>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</si>
  <si>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</si>
  <si>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</si>
  <si>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</si>
  <si>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</si>
  <si>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</si>
  <si>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</si>
  <si>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</si>
  <si>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</si>
  <si>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</si>
  <si>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</si>
  <si>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</si>
  <si>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</si>
  <si>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</si>
  <si>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</si>
  <si>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</si>
  <si>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</si>
  <si>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</si>
  <si>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</si>
  <si>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</si>
  <si>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</si>
  <si>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</si>
  <si>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</si>
  <si>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</si>
  <si>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</si>
  <si>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</si>
  <si>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</si>
  <si>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</si>
  <si>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</si>
  <si>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</si>
  <si>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</si>
  <si>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</si>
  <si>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</si>
  <si>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</si>
  <si>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</si>
  <si>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</si>
  <si>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</si>
  <si>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</si>
  <si>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</si>
  <si>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</si>
  <si>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</si>
  <si>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</si>
  <si>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</si>
  <si>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</si>
  <si>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Kwazulu-Natal: Umdoni(KZN212) - Table SA25 Budgeted Monthly Revenue and Expenditure ( All ) for 4th Quarter ended 30 June 2020 (Figures Finalised as at 2020/10/30)</t>
  </si>
  <si>
    <t>Kwazulu-Natal: Umzumbe(KZN213) - Table SA25 Budgeted Monthly Revenue and Expenditure ( All ) for 4th Quarter ended 30 June 2020 (Figures Finalised as at 2020/10/30)</t>
  </si>
  <si>
    <t>Kwazulu-Natal: uMuziwabantu(KZN214) - Table SA25 Budgeted Monthly Revenue and Expenditure ( All ) for 4th Quarter ended 30 June 2020 (Figures Finalised as at 2020/10/30)</t>
  </si>
  <si>
    <t>Kwazulu-Natal: Ray Nkonyeni(KZN216) - Table SA25 Budgeted Monthly Revenue and Expenditure ( All ) for 4th Quarter ended 30 June 2020 (Figures Finalised as at 2020/10/30)</t>
  </si>
  <si>
    <t>Kwazulu-Natal: Ugu(DC21) - Table SA25 Budgeted Monthly Revenue and Expenditure ( All ) for 4th Quarter ended 30 June 2020 (Figures Finalised as at 2020/10/30)</t>
  </si>
  <si>
    <t>Kwazulu-Natal: uMshwathi(KZN221) - Table SA25 Budgeted Monthly Revenue and Expenditure ( All ) for 4th Quarter ended 30 June 2020 (Figures Finalised as at 2020/10/30)</t>
  </si>
  <si>
    <t>Kwazulu-Natal: uMngeni(KZN222) - Table SA25 Budgeted Monthly Revenue and Expenditure ( All ) for 4th Quarter ended 30 June 2020 (Figures Finalised as at 2020/10/30)</t>
  </si>
  <si>
    <t>Kwazulu-Natal: Mpofana(KZN223) - Table SA25 Budgeted Monthly Revenue and Expenditure ( All ) for 4th Quarter ended 30 June 2020 (Figures Finalised as at 2020/10/30)</t>
  </si>
  <si>
    <t>Kwazulu-Natal: Impendle(KZN224) - Table SA25 Budgeted Monthly Revenue and Expenditure ( All ) for 4th Quarter ended 30 June 2020 (Figures Finalised as at 2020/10/30)</t>
  </si>
  <si>
    <t>Kwazulu-Natal: Msunduzi(KZN225) - Table SA25 Budgeted Monthly Revenue and Expenditure ( All ) for 4th Quarter ended 30 June 2020 (Figures Finalised as at 2020/10/30)</t>
  </si>
  <si>
    <t>Kwazulu-Natal: Mkhambathini(KZN226) - Table SA25 Budgeted Monthly Revenue and Expenditure ( All ) for 4th Quarter ended 30 June 2020 (Figures Finalised as at 2020/10/30)</t>
  </si>
  <si>
    <t>Kwazulu-Natal: Richmond(KZN227) - Table SA25 Budgeted Monthly Revenue and Expenditure ( All ) for 4th Quarter ended 30 June 2020 (Figures Finalised as at 2020/10/30)</t>
  </si>
  <si>
    <t>Kwazulu-Natal: uMgungundlovu(DC22) - Table SA25 Budgeted Monthly Revenue and Expenditure ( All ) for 4th Quarter ended 30 June 2020 (Figures Finalised as at 2020/10/30)</t>
  </si>
  <si>
    <t>Kwazulu-Natal: Okhahlamba(KZN235) - Table SA25 Budgeted Monthly Revenue and Expenditure ( All ) for 4th Quarter ended 30 June 2020 (Figures Finalised as at 2020/10/30)</t>
  </si>
  <si>
    <t>Kwazulu-Natal: Inkosi Langalibalele(KZN237) - Table SA25 Budgeted Monthly Revenue and Expenditure ( All ) for 4th Quarter ended 30 June 2020 (Figures Finalised as at 2020/10/30)</t>
  </si>
  <si>
    <t>Kwazulu-Natal: Alfred Duma(KZN238) - Table SA25 Budgeted Monthly Revenue and Expenditure ( All ) for 4th Quarter ended 30 June 2020 (Figures Finalised as at 2020/10/30)</t>
  </si>
  <si>
    <t>Kwazulu-Natal: Uthukela(DC23) - Table SA25 Budgeted Monthly Revenue and Expenditure ( All ) for 4th Quarter ended 30 June 2020 (Figures Finalised as at 2020/10/30)</t>
  </si>
  <si>
    <t>Kwazulu-Natal: Endumeni(KZN241) - Table SA25 Budgeted Monthly Revenue and Expenditure ( All ) for 4th Quarter ended 30 June 2020 (Figures Finalised as at 2020/10/30)</t>
  </si>
  <si>
    <t>Kwazulu-Natal: Nquthu(KZN242) - Table SA25 Budgeted Monthly Revenue and Expenditure ( All ) for 4th Quarter ended 30 June 2020 (Figures Finalised as at 2020/10/30)</t>
  </si>
  <si>
    <t>Kwazulu-Natal: Msinga(KZN244) - Table SA25 Budgeted Monthly Revenue and Expenditure ( All ) for 4th Quarter ended 30 June 2020 (Figures Finalised as at 2020/10/30)</t>
  </si>
  <si>
    <t>Kwazulu-Natal: Umvoti(KZN245) - Table SA25 Budgeted Monthly Revenue and Expenditure ( All ) for 4th Quarter ended 30 June 2020 (Figures Finalised as at 2020/10/30)</t>
  </si>
  <si>
    <t>Kwazulu-Natal: Umzinyathi(DC24) - Table SA25 Budgeted Monthly Revenue and Expenditure ( All ) for 4th Quarter ended 30 June 2020 (Figures Finalised as at 2020/10/30)</t>
  </si>
  <si>
    <t>Kwazulu-Natal: Newcastle(KZN252) - Table SA25 Budgeted Monthly Revenue and Expenditure ( All ) for 4th Quarter ended 30 June 2020 (Figures Finalised as at 2020/10/30)</t>
  </si>
  <si>
    <t>Kwazulu-Natal: Emadlangeni(KZN253) - Table SA25 Budgeted Monthly Revenue and Expenditure ( All ) for 4th Quarter ended 30 June 2020 (Figures Finalised as at 2020/10/30)</t>
  </si>
  <si>
    <t>Kwazulu-Natal: Dannhauser(KZN254) - Table SA25 Budgeted Monthly Revenue and Expenditure ( All ) for 4th Quarter ended 30 June 2020 (Figures Finalised as at 2020/10/30)</t>
  </si>
  <si>
    <t>Kwazulu-Natal: Amajuba(DC25) - Table SA25 Budgeted Monthly Revenue and Expenditure ( All ) for 4th Quarter ended 30 June 2020 (Figures Finalised as at 2020/10/30)</t>
  </si>
  <si>
    <t>Kwazulu-Natal: eDumbe(KZN261) - Table SA25 Budgeted Monthly Revenue and Expenditure ( All ) for 4th Quarter ended 30 June 2020 (Figures Finalised as at 2020/10/30)</t>
  </si>
  <si>
    <t>Kwazulu-Natal: uPhongolo(KZN262) - Table SA25 Budgeted Monthly Revenue and Expenditure ( All ) for 4th Quarter ended 30 June 2020 (Figures Finalised as at 2020/10/30)</t>
  </si>
  <si>
    <t>Kwazulu-Natal: Abaqulusi(KZN263) - Table SA25 Budgeted Monthly Revenue and Expenditure ( All ) for 4th Quarter ended 30 June 2020 (Figures Finalised as at 2020/10/30)</t>
  </si>
  <si>
    <t>Kwazulu-Natal: Nongoma(KZN265) - Table SA25 Budgeted Monthly Revenue and Expenditure ( All ) for 4th Quarter ended 30 June 2020 (Figures Finalised as at 2020/10/30)</t>
  </si>
  <si>
    <t>Kwazulu-Natal: Ulundi(KZN266) - Table SA25 Budgeted Monthly Revenue and Expenditure ( All ) for 4th Quarter ended 30 June 2020 (Figures Finalised as at 2020/10/30)</t>
  </si>
  <si>
    <t>Kwazulu-Natal: Zululand(DC26) - Table SA25 Budgeted Monthly Revenue and Expenditure ( All ) for 4th Quarter ended 30 June 2020 (Figures Finalised as at 2020/10/30)</t>
  </si>
  <si>
    <t>Kwazulu-Natal: Umhlabuyalingana(KZN271) - Table SA25 Budgeted Monthly Revenue and Expenditure ( All ) for 4th Quarter ended 30 June 2020 (Figures Finalised as at 2020/10/30)</t>
  </si>
  <si>
    <t>Kwazulu-Natal: Jozini(KZN272) - Table SA25 Budgeted Monthly Revenue and Expenditure ( All ) for 4th Quarter ended 30 June 2020 (Figures Finalised as at 2020/10/30)</t>
  </si>
  <si>
    <t>Kwazulu-Natal: Mtubatuba(KZN275) - Table SA25 Budgeted Monthly Revenue and Expenditure ( All ) for 4th Quarter ended 30 June 2020 (Figures Finalised as at 2020/10/30)</t>
  </si>
  <si>
    <t>Kwazulu-Natal: Hlabisa Big Five(KZN276) - Table SA25 Budgeted Monthly Revenue and Expenditure ( All ) for 4th Quarter ended 30 June 2020 (Figures Finalised as at 2020/10/30)</t>
  </si>
  <si>
    <t>Kwazulu-Natal: Umkhanyakude(DC27) - Table SA25 Budgeted Monthly Revenue and Expenditure ( All ) for 4th Quarter ended 30 June 2020 (Figures Finalised as at 2020/10/30)</t>
  </si>
  <si>
    <t>Kwazulu-Natal: Mfolozi(KZN281) - Table SA25 Budgeted Monthly Revenue and Expenditure ( All ) for 4th Quarter ended 30 June 2020 (Figures Finalised as at 2020/10/30)</t>
  </si>
  <si>
    <t>Kwazulu-Natal: uMhlathuze(KZN282) - Table SA25 Budgeted Monthly Revenue and Expenditure ( All ) for 4th Quarter ended 30 June 2020 (Figures Finalised as at 2020/10/30)</t>
  </si>
  <si>
    <t>Kwazulu-Natal: uMlalazi(KZN284) - Table SA25 Budgeted Monthly Revenue and Expenditure ( All ) for 4th Quarter ended 30 June 2020 (Figures Finalised as at 2020/10/30)</t>
  </si>
  <si>
    <t>Kwazulu-Natal: Mthonjaneni(KZN285) - Table SA25 Budgeted Monthly Revenue and Expenditure ( All ) for 4th Quarter ended 30 June 2020 (Figures Finalised as at 2020/10/30)</t>
  </si>
  <si>
    <t>Kwazulu-Natal: Nkandla(KZN286) - Table SA25 Budgeted Monthly Revenue and Expenditure ( All ) for 4th Quarter ended 30 June 2020 (Figures Finalised as at 2020/10/30)</t>
  </si>
  <si>
    <t>Kwazulu-Natal: King Cetshwayo(DC28) - Table SA25 Budgeted Monthly Revenue and Expenditure ( All ) for 4th Quarter ended 30 June 2020 (Figures Finalised as at 2020/10/30)</t>
  </si>
  <si>
    <t>Kwazulu-Natal: Mandeni(KZN291) - Table SA25 Budgeted Monthly Revenue and Expenditure ( All ) for 4th Quarter ended 30 June 2020 (Figures Finalised as at 2020/10/30)</t>
  </si>
  <si>
    <t>Kwazulu-Natal: KwaDukuza(KZN292) - Table SA25 Budgeted Monthly Revenue and Expenditure ( All ) for 4th Quarter ended 30 June 2020 (Figures Finalised as at 2020/10/30)</t>
  </si>
  <si>
    <t>Kwazulu-Natal: Ndwedwe(KZN293) - Table SA25 Budgeted Monthly Revenue and Expenditure ( All ) for 4th Quarter ended 30 June 2020 (Figures Finalised as at 2020/10/30)</t>
  </si>
  <si>
    <t>Kwazulu-Natal: Maphumulo(KZN294) - Table SA25 Budgeted Monthly Revenue and Expenditure ( All ) for 4th Quarter ended 30 June 2020 (Figures Finalised as at 2020/10/30)</t>
  </si>
  <si>
    <t>Kwazulu-Natal: iLembe(DC29) - Table SA25 Budgeted Monthly Revenue and Expenditure ( All ) for 4th Quarter ended 30 June 2020 (Figures Finalised as at 2020/10/30)</t>
  </si>
  <si>
    <t>Kwazulu-Natal: Greater Kokstad(KZN433) - Table SA25 Budgeted Monthly Revenue and Expenditure ( All ) for 4th Quarter ended 30 June 2020 (Figures Finalised as at 2020/10/30)</t>
  </si>
  <si>
    <t>Kwazulu-Natal: Ubuhlebezwe(KZN434) - Table SA25 Budgeted Monthly Revenue and Expenditure ( All ) for 4th Quarter ended 30 June 2020 (Figures Finalised as at 2020/10/30)</t>
  </si>
  <si>
    <t>Kwazulu-Natal: Umzimkhulu(KZN435) - Table SA25 Budgeted Monthly Revenue and Expenditure ( All ) for 4th Quarter ended 30 June 2020 (Figures Finalised as at 2020/10/30)</t>
  </si>
  <si>
    <t>Kwazulu-Natal: Dr Nkosazana Dlamini Zuma(KZN436) - Table SA25 Budgeted Monthly Revenue and Expenditure ( All ) for 4th Quarter ended 30 June 2020 (Figures Finalised as at 2020/10/30)</t>
  </si>
  <si>
    <t>Kwazulu-Natal: Harry Gwala(DC43)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</si>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</sst>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9872084518</v>
      </c>
      <c r="D5" s="3">
        <v>422951554</v>
      </c>
      <c r="E5" s="3">
        <v>420220077</v>
      </c>
      <c r="F5" s="3">
        <v>420128491</v>
      </c>
      <c r="G5" s="3">
        <v>415643702</v>
      </c>
      <c r="H5" s="3">
        <v>436113531</v>
      </c>
      <c r="I5" s="3">
        <v>419139955</v>
      </c>
      <c r="J5" s="3">
        <v>422788938</v>
      </c>
      <c r="K5" s="3">
        <v>378764033</v>
      </c>
      <c r="L5" s="3">
        <v>416981750</v>
      </c>
      <c r="M5" s="3">
        <v>416314804</v>
      </c>
      <c r="N5" s="4">
        <v>412177810</v>
      </c>
      <c r="O5" s="5">
        <v>14453309164</v>
      </c>
      <c r="P5" s="3">
        <v>15381334286</v>
      </c>
      <c r="Q5" s="4">
        <v>16358357960</v>
      </c>
    </row>
    <row r="6" spans="1:17" ht="13.5">
      <c r="A6" s="19" t="s">
        <v>24</v>
      </c>
      <c r="B6" s="20"/>
      <c r="C6" s="3">
        <v>1806456713</v>
      </c>
      <c r="D6" s="3">
        <v>1796245260</v>
      </c>
      <c r="E6" s="3">
        <v>1618572951</v>
      </c>
      <c r="F6" s="3">
        <v>1582756325</v>
      </c>
      <c r="G6" s="3">
        <v>1593071503</v>
      </c>
      <c r="H6" s="3">
        <v>1569726717</v>
      </c>
      <c r="I6" s="3">
        <v>1572105094</v>
      </c>
      <c r="J6" s="3">
        <v>1570643593</v>
      </c>
      <c r="K6" s="3">
        <v>1598930005</v>
      </c>
      <c r="L6" s="3">
        <v>1574271195</v>
      </c>
      <c r="M6" s="3">
        <v>1613701634</v>
      </c>
      <c r="N6" s="4">
        <v>3628712692</v>
      </c>
      <c r="O6" s="6">
        <v>21529408534</v>
      </c>
      <c r="P6" s="3">
        <v>24112749217</v>
      </c>
      <c r="Q6" s="4">
        <v>25898247609</v>
      </c>
    </row>
    <row r="7" spans="1:17" ht="13.5">
      <c r="A7" s="21" t="s">
        <v>25</v>
      </c>
      <c r="B7" s="20"/>
      <c r="C7" s="3">
        <v>730433393</v>
      </c>
      <c r="D7" s="3">
        <v>727646731</v>
      </c>
      <c r="E7" s="3">
        <v>722556083</v>
      </c>
      <c r="F7" s="3">
        <v>691885934</v>
      </c>
      <c r="G7" s="3">
        <v>714935998</v>
      </c>
      <c r="H7" s="3">
        <v>706237843</v>
      </c>
      <c r="I7" s="3">
        <v>701352733</v>
      </c>
      <c r="J7" s="3">
        <v>721236176</v>
      </c>
      <c r="K7" s="3">
        <v>716864437</v>
      </c>
      <c r="L7" s="3">
        <v>702837810</v>
      </c>
      <c r="M7" s="3">
        <v>685379411</v>
      </c>
      <c r="N7" s="4">
        <v>697407842</v>
      </c>
      <c r="O7" s="6">
        <v>8518774391</v>
      </c>
      <c r="P7" s="3">
        <v>9234302109</v>
      </c>
      <c r="Q7" s="4">
        <v>10060185927</v>
      </c>
    </row>
    <row r="8" spans="1:17" ht="13.5">
      <c r="A8" s="21" t="s">
        <v>26</v>
      </c>
      <c r="B8" s="20"/>
      <c r="C8" s="3">
        <v>62766803</v>
      </c>
      <c r="D8" s="3">
        <v>60377336</v>
      </c>
      <c r="E8" s="3">
        <v>62032250</v>
      </c>
      <c r="F8" s="3">
        <v>60603183</v>
      </c>
      <c r="G8" s="3">
        <v>60664864</v>
      </c>
      <c r="H8" s="3">
        <v>62596157</v>
      </c>
      <c r="I8" s="3">
        <v>61035957</v>
      </c>
      <c r="J8" s="3">
        <v>61323084</v>
      </c>
      <c r="K8" s="3">
        <v>61551405</v>
      </c>
      <c r="L8" s="3">
        <v>61355992</v>
      </c>
      <c r="M8" s="3">
        <v>61536320</v>
      </c>
      <c r="N8" s="4">
        <v>1322138485</v>
      </c>
      <c r="O8" s="6">
        <v>1997981836</v>
      </c>
      <c r="P8" s="3">
        <v>2173296541</v>
      </c>
      <c r="Q8" s="4">
        <v>2361809524</v>
      </c>
    </row>
    <row r="9" spans="1:17" ht="13.5">
      <c r="A9" s="21" t="s">
        <v>27</v>
      </c>
      <c r="B9" s="20"/>
      <c r="C9" s="22">
        <v>132235350</v>
      </c>
      <c r="D9" s="22">
        <v>133688008</v>
      </c>
      <c r="E9" s="22">
        <v>130752946</v>
      </c>
      <c r="F9" s="22">
        <v>130769655</v>
      </c>
      <c r="G9" s="22">
        <v>125250360</v>
      </c>
      <c r="H9" s="22">
        <v>131675946</v>
      </c>
      <c r="I9" s="22">
        <v>127897700</v>
      </c>
      <c r="J9" s="22">
        <v>130642574</v>
      </c>
      <c r="K9" s="22">
        <v>130331713</v>
      </c>
      <c r="L9" s="22">
        <v>126836865</v>
      </c>
      <c r="M9" s="22">
        <v>132398241</v>
      </c>
      <c r="N9" s="23">
        <v>131347958</v>
      </c>
      <c r="O9" s="24">
        <v>1563827316</v>
      </c>
      <c r="P9" s="22">
        <v>1689824832</v>
      </c>
      <c r="Q9" s="23">
        <v>1827367212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231906361</v>
      </c>
      <c r="D11" s="3">
        <v>76374011</v>
      </c>
      <c r="E11" s="3">
        <v>75247038</v>
      </c>
      <c r="F11" s="3">
        <v>76036637</v>
      </c>
      <c r="G11" s="3">
        <v>63761951</v>
      </c>
      <c r="H11" s="3">
        <v>68228421</v>
      </c>
      <c r="I11" s="3">
        <v>65314322</v>
      </c>
      <c r="J11" s="3">
        <v>67214558</v>
      </c>
      <c r="K11" s="3">
        <v>70790161</v>
      </c>
      <c r="L11" s="3">
        <v>68865898</v>
      </c>
      <c r="M11" s="3">
        <v>87903502</v>
      </c>
      <c r="N11" s="4">
        <v>77393208</v>
      </c>
      <c r="O11" s="6">
        <v>1029036072</v>
      </c>
      <c r="P11" s="3">
        <v>1108026302</v>
      </c>
      <c r="Q11" s="4">
        <v>1179784782</v>
      </c>
    </row>
    <row r="12" spans="1:17" ht="13.5">
      <c r="A12" s="19" t="s">
        <v>29</v>
      </c>
      <c r="B12" s="25"/>
      <c r="C12" s="3">
        <v>60117641</v>
      </c>
      <c r="D12" s="3">
        <v>62026997</v>
      </c>
      <c r="E12" s="3">
        <v>60685810</v>
      </c>
      <c r="F12" s="3">
        <v>60992359</v>
      </c>
      <c r="G12" s="3">
        <v>61246855</v>
      </c>
      <c r="H12" s="3">
        <v>61057451</v>
      </c>
      <c r="I12" s="3">
        <v>62606876</v>
      </c>
      <c r="J12" s="3">
        <v>61240008</v>
      </c>
      <c r="K12" s="3">
        <v>60522241</v>
      </c>
      <c r="L12" s="3">
        <v>62093614</v>
      </c>
      <c r="M12" s="3">
        <v>60736166</v>
      </c>
      <c r="N12" s="4">
        <v>60971542</v>
      </c>
      <c r="O12" s="6">
        <v>734297560</v>
      </c>
      <c r="P12" s="3">
        <v>777175903</v>
      </c>
      <c r="Q12" s="4">
        <v>845896849</v>
      </c>
    </row>
    <row r="13" spans="1:17" ht="13.5">
      <c r="A13" s="19" t="s">
        <v>30</v>
      </c>
      <c r="B13" s="25"/>
      <c r="C13" s="3">
        <v>327997811</v>
      </c>
      <c r="D13" s="3">
        <v>80746709</v>
      </c>
      <c r="E13" s="3">
        <v>80715159</v>
      </c>
      <c r="F13" s="3">
        <v>80693303</v>
      </c>
      <c r="G13" s="3">
        <v>80815520</v>
      </c>
      <c r="H13" s="3">
        <v>80771152</v>
      </c>
      <c r="I13" s="3">
        <v>80783971</v>
      </c>
      <c r="J13" s="3">
        <v>80045607</v>
      </c>
      <c r="K13" s="3">
        <v>80503796</v>
      </c>
      <c r="L13" s="3">
        <v>80583567</v>
      </c>
      <c r="M13" s="3">
        <v>80646457</v>
      </c>
      <c r="N13" s="4">
        <v>80696384</v>
      </c>
      <c r="O13" s="6">
        <v>1214999436</v>
      </c>
      <c r="P13" s="3">
        <v>1268528941</v>
      </c>
      <c r="Q13" s="4">
        <v>1324205449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25919812</v>
      </c>
      <c r="D15" s="3">
        <v>27556613</v>
      </c>
      <c r="E15" s="3">
        <v>23483352</v>
      </c>
      <c r="F15" s="3">
        <v>45676127</v>
      </c>
      <c r="G15" s="3">
        <v>25228313</v>
      </c>
      <c r="H15" s="3">
        <v>32318269</v>
      </c>
      <c r="I15" s="3">
        <v>30729019</v>
      </c>
      <c r="J15" s="3">
        <v>25409913</v>
      </c>
      <c r="K15" s="3">
        <v>39315467</v>
      </c>
      <c r="L15" s="3">
        <v>24791382</v>
      </c>
      <c r="M15" s="3">
        <v>26672574</v>
      </c>
      <c r="N15" s="4">
        <v>25600715</v>
      </c>
      <c r="O15" s="6">
        <v>352701556</v>
      </c>
      <c r="P15" s="3">
        <v>366553377</v>
      </c>
      <c r="Q15" s="4">
        <v>381273820</v>
      </c>
    </row>
    <row r="16" spans="1:17" ht="13.5">
      <c r="A16" s="19" t="s">
        <v>33</v>
      </c>
      <c r="B16" s="25"/>
      <c r="C16" s="3">
        <v>11850376</v>
      </c>
      <c r="D16" s="3">
        <v>11948246</v>
      </c>
      <c r="E16" s="3">
        <v>11797758</v>
      </c>
      <c r="F16" s="3">
        <v>12374603</v>
      </c>
      <c r="G16" s="3">
        <v>11340600</v>
      </c>
      <c r="H16" s="3">
        <v>11769019</v>
      </c>
      <c r="I16" s="3">
        <v>12148343</v>
      </c>
      <c r="J16" s="3">
        <v>11771911</v>
      </c>
      <c r="K16" s="3">
        <v>11782368</v>
      </c>
      <c r="L16" s="3">
        <v>11988225</v>
      </c>
      <c r="M16" s="3">
        <v>11796330</v>
      </c>
      <c r="N16" s="4">
        <v>14715677</v>
      </c>
      <c r="O16" s="6">
        <v>145263453</v>
      </c>
      <c r="P16" s="3">
        <v>155661393</v>
      </c>
      <c r="Q16" s="4">
        <v>163158058</v>
      </c>
    </row>
    <row r="17" spans="1:17" ht="13.5">
      <c r="A17" s="21" t="s">
        <v>34</v>
      </c>
      <c r="B17" s="20"/>
      <c r="C17" s="3">
        <v>4004139</v>
      </c>
      <c r="D17" s="3">
        <v>5008321</v>
      </c>
      <c r="E17" s="3">
        <v>4705664</v>
      </c>
      <c r="F17" s="3">
        <v>4535489</v>
      </c>
      <c r="G17" s="3">
        <v>4504495</v>
      </c>
      <c r="H17" s="3">
        <v>4521519</v>
      </c>
      <c r="I17" s="3">
        <v>4644670</v>
      </c>
      <c r="J17" s="3">
        <v>4599448</v>
      </c>
      <c r="K17" s="3">
        <v>4521839</v>
      </c>
      <c r="L17" s="3">
        <v>4422045</v>
      </c>
      <c r="M17" s="3">
        <v>4725040</v>
      </c>
      <c r="N17" s="4">
        <v>4634635</v>
      </c>
      <c r="O17" s="6">
        <v>54827304</v>
      </c>
      <c r="P17" s="3">
        <v>57257399</v>
      </c>
      <c r="Q17" s="4">
        <v>59029401</v>
      </c>
    </row>
    <row r="18" spans="1:17" ht="13.5">
      <c r="A18" s="19" t="s">
        <v>35</v>
      </c>
      <c r="B18" s="25"/>
      <c r="C18" s="3">
        <v>1742956093</v>
      </c>
      <c r="D18" s="3">
        <v>1583128397</v>
      </c>
      <c r="E18" s="3">
        <v>1436548756</v>
      </c>
      <c r="F18" s="3">
        <v>895989123</v>
      </c>
      <c r="G18" s="3">
        <v>927393338</v>
      </c>
      <c r="H18" s="3">
        <v>2538627634</v>
      </c>
      <c r="I18" s="3">
        <v>888818371</v>
      </c>
      <c r="J18" s="3">
        <v>940977746</v>
      </c>
      <c r="K18" s="3">
        <v>2495167499</v>
      </c>
      <c r="L18" s="3">
        <v>901247585</v>
      </c>
      <c r="M18" s="3">
        <v>961712875</v>
      </c>
      <c r="N18" s="4">
        <v>938418938</v>
      </c>
      <c r="O18" s="6">
        <v>16250986355</v>
      </c>
      <c r="P18" s="3">
        <v>17162265930</v>
      </c>
      <c r="Q18" s="4">
        <v>18380308326</v>
      </c>
    </row>
    <row r="19" spans="1:17" ht="13.5">
      <c r="A19" s="19" t="s">
        <v>36</v>
      </c>
      <c r="B19" s="25"/>
      <c r="C19" s="22">
        <v>162855143</v>
      </c>
      <c r="D19" s="22">
        <v>1038975172</v>
      </c>
      <c r="E19" s="22">
        <v>89048594</v>
      </c>
      <c r="F19" s="22">
        <v>107644076</v>
      </c>
      <c r="G19" s="22">
        <v>86811320</v>
      </c>
      <c r="H19" s="22">
        <v>1053725611</v>
      </c>
      <c r="I19" s="22">
        <v>125281539</v>
      </c>
      <c r="J19" s="22">
        <v>88376097</v>
      </c>
      <c r="K19" s="22">
        <v>1049978860</v>
      </c>
      <c r="L19" s="22">
        <v>116597751</v>
      </c>
      <c r="M19" s="22">
        <v>105889072</v>
      </c>
      <c r="N19" s="23">
        <v>204195558</v>
      </c>
      <c r="O19" s="24">
        <v>4229378793</v>
      </c>
      <c r="P19" s="22">
        <v>4505019182</v>
      </c>
      <c r="Q19" s="23">
        <v>4798127888</v>
      </c>
    </row>
    <row r="20" spans="1:17" ht="13.5">
      <c r="A20" s="19" t="s">
        <v>37</v>
      </c>
      <c r="B20" s="25"/>
      <c r="C20" s="3">
        <v>2149442</v>
      </c>
      <c r="D20" s="3">
        <v>3094752</v>
      </c>
      <c r="E20" s="3">
        <v>3094752</v>
      </c>
      <c r="F20" s="3">
        <v>3094752</v>
      </c>
      <c r="G20" s="3">
        <v>3094813</v>
      </c>
      <c r="H20" s="3">
        <v>3344814</v>
      </c>
      <c r="I20" s="3">
        <v>3094813</v>
      </c>
      <c r="J20" s="3">
        <v>3094913</v>
      </c>
      <c r="K20" s="3">
        <v>3094913</v>
      </c>
      <c r="L20" s="3">
        <v>3094913</v>
      </c>
      <c r="M20" s="3">
        <v>14094913</v>
      </c>
      <c r="N20" s="26">
        <v>3344924</v>
      </c>
      <c r="O20" s="6">
        <v>47692714</v>
      </c>
      <c r="P20" s="3">
        <v>9345049</v>
      </c>
      <c r="Q20" s="4">
        <v>20518451</v>
      </c>
    </row>
    <row r="21" spans="1:17" ht="25.5">
      <c r="A21" s="27" t="s">
        <v>38</v>
      </c>
      <c r="B21" s="28"/>
      <c r="C21" s="29">
        <f aca="true" t="shared" si="0" ref="C21:Q21">SUM(C5:C20)</f>
        <v>15173733595</v>
      </c>
      <c r="D21" s="29">
        <f t="shared" si="0"/>
        <v>6029768107</v>
      </c>
      <c r="E21" s="29">
        <f t="shared" si="0"/>
        <v>4739461190</v>
      </c>
      <c r="F21" s="29">
        <f>SUM(F5:F20)</f>
        <v>4173180057</v>
      </c>
      <c r="G21" s="29">
        <f>SUM(G5:G20)</f>
        <v>4173763632</v>
      </c>
      <c r="H21" s="29">
        <f>SUM(H5:H20)</f>
        <v>6760714084</v>
      </c>
      <c r="I21" s="29">
        <f>SUM(I5:I20)</f>
        <v>4154953363</v>
      </c>
      <c r="J21" s="29">
        <f t="shared" si="0"/>
        <v>4189364566</v>
      </c>
      <c r="K21" s="29">
        <f>SUM(K5:K20)</f>
        <v>6702118737</v>
      </c>
      <c r="L21" s="29">
        <f>SUM(L5:L20)</f>
        <v>4155968592</v>
      </c>
      <c r="M21" s="29">
        <f>SUM(M5:M20)</f>
        <v>4263507339</v>
      </c>
      <c r="N21" s="30">
        <f t="shared" si="0"/>
        <v>7601756368</v>
      </c>
      <c r="O21" s="31">
        <f t="shared" si="0"/>
        <v>72122484484</v>
      </c>
      <c r="P21" s="29">
        <f t="shared" si="0"/>
        <v>78001340461</v>
      </c>
      <c r="Q21" s="32">
        <f t="shared" si="0"/>
        <v>83658271256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1760745261</v>
      </c>
      <c r="D24" s="3">
        <v>1692176263</v>
      </c>
      <c r="E24" s="3">
        <v>1705277582</v>
      </c>
      <c r="F24" s="3">
        <v>1692097848</v>
      </c>
      <c r="G24" s="3">
        <v>2134228941</v>
      </c>
      <c r="H24" s="3">
        <v>1724581665</v>
      </c>
      <c r="I24" s="3">
        <v>1697608504</v>
      </c>
      <c r="J24" s="3">
        <v>1690425686</v>
      </c>
      <c r="K24" s="3">
        <v>1675593689</v>
      </c>
      <c r="L24" s="3">
        <v>1701015580</v>
      </c>
      <c r="M24" s="3">
        <v>1679633932</v>
      </c>
      <c r="N24" s="36">
        <v>1658806327</v>
      </c>
      <c r="O24" s="6">
        <v>20812091510</v>
      </c>
      <c r="P24" s="3">
        <v>22161913681</v>
      </c>
      <c r="Q24" s="4">
        <v>23643261890</v>
      </c>
    </row>
    <row r="25" spans="1:17" ht="13.5">
      <c r="A25" s="21" t="s">
        <v>41</v>
      </c>
      <c r="B25" s="20"/>
      <c r="C25" s="3">
        <v>77156950</v>
      </c>
      <c r="D25" s="3">
        <v>74122002</v>
      </c>
      <c r="E25" s="3">
        <v>74147240</v>
      </c>
      <c r="F25" s="3">
        <v>74149407</v>
      </c>
      <c r="G25" s="3">
        <v>74149376</v>
      </c>
      <c r="H25" s="3">
        <v>74149518</v>
      </c>
      <c r="I25" s="3">
        <v>74195346</v>
      </c>
      <c r="J25" s="3">
        <v>74155827</v>
      </c>
      <c r="K25" s="3">
        <v>74155827</v>
      </c>
      <c r="L25" s="3">
        <v>74155827</v>
      </c>
      <c r="M25" s="3">
        <v>74135315</v>
      </c>
      <c r="N25" s="4">
        <v>75463488</v>
      </c>
      <c r="O25" s="6">
        <v>894136123</v>
      </c>
      <c r="P25" s="3">
        <v>936671976</v>
      </c>
      <c r="Q25" s="4">
        <v>987159638</v>
      </c>
    </row>
    <row r="26" spans="1:17" ht="13.5">
      <c r="A26" s="21" t="s">
        <v>42</v>
      </c>
      <c r="B26" s="20"/>
      <c r="C26" s="3">
        <v>128947492</v>
      </c>
      <c r="D26" s="3">
        <v>128879304</v>
      </c>
      <c r="E26" s="3">
        <v>129194304</v>
      </c>
      <c r="F26" s="3">
        <v>129184859</v>
      </c>
      <c r="G26" s="3">
        <v>128887979</v>
      </c>
      <c r="H26" s="3">
        <v>128887975</v>
      </c>
      <c r="I26" s="3">
        <v>129390986</v>
      </c>
      <c r="J26" s="3">
        <v>694264894</v>
      </c>
      <c r="K26" s="3">
        <v>128887979</v>
      </c>
      <c r="L26" s="3">
        <v>128590935</v>
      </c>
      <c r="M26" s="3">
        <v>129537309</v>
      </c>
      <c r="N26" s="4">
        <v>2172078874</v>
      </c>
      <c r="O26" s="6">
        <v>4156732893</v>
      </c>
      <c r="P26" s="3">
        <v>4347290652</v>
      </c>
      <c r="Q26" s="4">
        <v>4694985860</v>
      </c>
    </row>
    <row r="27" spans="1:17" ht="13.5">
      <c r="A27" s="21" t="s">
        <v>43</v>
      </c>
      <c r="B27" s="20"/>
      <c r="C27" s="3">
        <v>528471489</v>
      </c>
      <c r="D27" s="3">
        <v>527679100</v>
      </c>
      <c r="E27" s="3">
        <v>527679100</v>
      </c>
      <c r="F27" s="3">
        <v>527679100</v>
      </c>
      <c r="G27" s="3">
        <v>527679100</v>
      </c>
      <c r="H27" s="3">
        <v>527679107</v>
      </c>
      <c r="I27" s="3">
        <v>527521009</v>
      </c>
      <c r="J27" s="3">
        <v>527520905</v>
      </c>
      <c r="K27" s="3">
        <v>527680466</v>
      </c>
      <c r="L27" s="3">
        <v>530762885</v>
      </c>
      <c r="M27" s="3">
        <v>527698986</v>
      </c>
      <c r="N27" s="36">
        <v>539265326</v>
      </c>
      <c r="O27" s="6">
        <v>6348516573</v>
      </c>
      <c r="P27" s="3">
        <v>6411114667</v>
      </c>
      <c r="Q27" s="4">
        <v>6473508616</v>
      </c>
    </row>
    <row r="28" spans="1:17" ht="13.5">
      <c r="A28" s="21" t="s">
        <v>44</v>
      </c>
      <c r="B28" s="20"/>
      <c r="C28" s="3">
        <v>148093109</v>
      </c>
      <c r="D28" s="3">
        <v>21460633</v>
      </c>
      <c r="E28" s="3">
        <v>31186094</v>
      </c>
      <c r="F28" s="3">
        <v>21608122</v>
      </c>
      <c r="G28" s="3">
        <v>34290124</v>
      </c>
      <c r="H28" s="3">
        <v>347822037</v>
      </c>
      <c r="I28" s="3">
        <v>65421801</v>
      </c>
      <c r="J28" s="3">
        <v>21318165</v>
      </c>
      <c r="K28" s="3">
        <v>29184176</v>
      </c>
      <c r="L28" s="3">
        <v>22344880</v>
      </c>
      <c r="M28" s="3">
        <v>35988671</v>
      </c>
      <c r="N28" s="4">
        <v>328960532</v>
      </c>
      <c r="O28" s="6">
        <v>1107678344</v>
      </c>
      <c r="P28" s="3">
        <v>1142934303</v>
      </c>
      <c r="Q28" s="4">
        <v>1174717990</v>
      </c>
    </row>
    <row r="29" spans="1:17" ht="13.5">
      <c r="A29" s="21" t="s">
        <v>45</v>
      </c>
      <c r="B29" s="20"/>
      <c r="C29" s="3">
        <v>952775791</v>
      </c>
      <c r="D29" s="3">
        <v>970574476</v>
      </c>
      <c r="E29" s="3">
        <v>928572158</v>
      </c>
      <c r="F29" s="3">
        <v>992534077</v>
      </c>
      <c r="G29" s="3">
        <v>980595020</v>
      </c>
      <c r="H29" s="3">
        <v>983922298</v>
      </c>
      <c r="I29" s="3">
        <v>1039274028</v>
      </c>
      <c r="J29" s="3">
        <v>1015721667</v>
      </c>
      <c r="K29" s="3">
        <v>964075629</v>
      </c>
      <c r="L29" s="3">
        <v>976175252</v>
      </c>
      <c r="M29" s="3">
        <v>918944632</v>
      </c>
      <c r="N29" s="36">
        <v>10468106921</v>
      </c>
      <c r="O29" s="6">
        <v>21191271949</v>
      </c>
      <c r="P29" s="3">
        <v>23525805132</v>
      </c>
      <c r="Q29" s="4">
        <v>25294283716</v>
      </c>
    </row>
    <row r="30" spans="1:17" ht="13.5">
      <c r="A30" s="21" t="s">
        <v>46</v>
      </c>
      <c r="B30" s="20"/>
      <c r="C30" s="3">
        <v>639113585</v>
      </c>
      <c r="D30" s="3">
        <v>113165197</v>
      </c>
      <c r="E30" s="3">
        <v>109075478</v>
      </c>
      <c r="F30" s="3">
        <v>103527719</v>
      </c>
      <c r="G30" s="3">
        <v>114591100</v>
      </c>
      <c r="H30" s="3">
        <v>111208240</v>
      </c>
      <c r="I30" s="3">
        <v>106222647</v>
      </c>
      <c r="J30" s="3">
        <v>111530710</v>
      </c>
      <c r="K30" s="3">
        <v>117142742</v>
      </c>
      <c r="L30" s="3">
        <v>107020956</v>
      </c>
      <c r="M30" s="3">
        <v>111780033</v>
      </c>
      <c r="N30" s="4">
        <v>121559059</v>
      </c>
      <c r="O30" s="6">
        <v>1865387466</v>
      </c>
      <c r="P30" s="3">
        <v>1980946732</v>
      </c>
      <c r="Q30" s="4">
        <v>2085968000</v>
      </c>
    </row>
    <row r="31" spans="1:17" ht="13.5">
      <c r="A31" s="21" t="s">
        <v>47</v>
      </c>
      <c r="B31" s="20"/>
      <c r="C31" s="3">
        <v>2259925934</v>
      </c>
      <c r="D31" s="3">
        <v>572622981</v>
      </c>
      <c r="E31" s="3">
        <v>624918962</v>
      </c>
      <c r="F31" s="3">
        <v>609522762</v>
      </c>
      <c r="G31" s="3">
        <v>653930967</v>
      </c>
      <c r="H31" s="3">
        <v>626589430</v>
      </c>
      <c r="I31" s="3">
        <v>665983385</v>
      </c>
      <c r="J31" s="3">
        <v>599263577</v>
      </c>
      <c r="K31" s="3">
        <v>670151857</v>
      </c>
      <c r="L31" s="3">
        <v>645321678</v>
      </c>
      <c r="M31" s="3">
        <v>581184876</v>
      </c>
      <c r="N31" s="36">
        <v>793486810</v>
      </c>
      <c r="O31" s="6">
        <v>9302353217</v>
      </c>
      <c r="P31" s="3">
        <v>10048025643</v>
      </c>
      <c r="Q31" s="4">
        <v>10562974752</v>
      </c>
    </row>
    <row r="32" spans="1:17" ht="13.5">
      <c r="A32" s="21" t="s">
        <v>35</v>
      </c>
      <c r="B32" s="20"/>
      <c r="C32" s="3">
        <v>396775837</v>
      </c>
      <c r="D32" s="3">
        <v>38367256</v>
      </c>
      <c r="E32" s="3">
        <v>45746195</v>
      </c>
      <c r="F32" s="3">
        <v>32283660</v>
      </c>
      <c r="G32" s="3">
        <v>29324593</v>
      </c>
      <c r="H32" s="3">
        <v>48188506</v>
      </c>
      <c r="I32" s="3">
        <v>37438480</v>
      </c>
      <c r="J32" s="3">
        <v>29408344</v>
      </c>
      <c r="K32" s="3">
        <v>41347006</v>
      </c>
      <c r="L32" s="3">
        <v>31362365</v>
      </c>
      <c r="M32" s="3">
        <v>35796089</v>
      </c>
      <c r="N32" s="4">
        <v>50564526</v>
      </c>
      <c r="O32" s="6">
        <v>816602857</v>
      </c>
      <c r="P32" s="3">
        <v>891341244</v>
      </c>
      <c r="Q32" s="4">
        <v>945208199</v>
      </c>
    </row>
    <row r="33" spans="1:17" ht="13.5">
      <c r="A33" s="21" t="s">
        <v>48</v>
      </c>
      <c r="B33" s="20"/>
      <c r="C33" s="3">
        <v>948782722</v>
      </c>
      <c r="D33" s="3">
        <v>416384282</v>
      </c>
      <c r="E33" s="3">
        <v>432595203</v>
      </c>
      <c r="F33" s="3">
        <v>420213036</v>
      </c>
      <c r="G33" s="3">
        <v>422136035</v>
      </c>
      <c r="H33" s="3">
        <v>435313323</v>
      </c>
      <c r="I33" s="3">
        <v>421174163</v>
      </c>
      <c r="J33" s="3">
        <v>413456096</v>
      </c>
      <c r="K33" s="3">
        <v>398364418</v>
      </c>
      <c r="L33" s="3">
        <v>418331170</v>
      </c>
      <c r="M33" s="3">
        <v>432251485</v>
      </c>
      <c r="N33" s="4">
        <v>455026898</v>
      </c>
      <c r="O33" s="6">
        <v>5614304274</v>
      </c>
      <c r="P33" s="3">
        <v>5928738371</v>
      </c>
      <c r="Q33" s="4">
        <v>6381441446</v>
      </c>
    </row>
    <row r="34" spans="1:17" ht="13.5">
      <c r="A34" s="19" t="s">
        <v>49</v>
      </c>
      <c r="B34" s="25"/>
      <c r="C34" s="3">
        <v>12042170</v>
      </c>
      <c r="D34" s="3">
        <v>5020084</v>
      </c>
      <c r="E34" s="3">
        <v>5007810</v>
      </c>
      <c r="F34" s="3">
        <v>5004856</v>
      </c>
      <c r="G34" s="3">
        <v>5031087</v>
      </c>
      <c r="H34" s="3">
        <v>5037423</v>
      </c>
      <c r="I34" s="3">
        <v>5011208</v>
      </c>
      <c r="J34" s="3">
        <v>5002375</v>
      </c>
      <c r="K34" s="3">
        <v>5011984</v>
      </c>
      <c r="L34" s="3">
        <v>5014187</v>
      </c>
      <c r="M34" s="3">
        <v>5044140</v>
      </c>
      <c r="N34" s="4">
        <v>5027777</v>
      </c>
      <c r="O34" s="6">
        <v>67255101</v>
      </c>
      <c r="P34" s="3">
        <v>70816344</v>
      </c>
      <c r="Q34" s="4">
        <v>74490317</v>
      </c>
    </row>
    <row r="35" spans="1:17" ht="12.75">
      <c r="A35" s="37" t="s">
        <v>50</v>
      </c>
      <c r="B35" s="28"/>
      <c r="C35" s="29">
        <f aca="true" t="shared" si="1" ref="C35:Q35">SUM(C24:C34)</f>
        <v>7852830340</v>
      </c>
      <c r="D35" s="29">
        <f t="shared" si="1"/>
        <v>4560451578</v>
      </c>
      <c r="E35" s="29">
        <f t="shared" si="1"/>
        <v>4613400126</v>
      </c>
      <c r="F35" s="29">
        <f>SUM(F24:F34)</f>
        <v>4607805446</v>
      </c>
      <c r="G35" s="29">
        <f>SUM(G24:G34)</f>
        <v>5104844322</v>
      </c>
      <c r="H35" s="29">
        <f>SUM(H24:H34)</f>
        <v>5013379522</v>
      </c>
      <c r="I35" s="29">
        <f>SUM(I24:I34)</f>
        <v>4769241557</v>
      </c>
      <c r="J35" s="29">
        <f t="shared" si="1"/>
        <v>5182068246</v>
      </c>
      <c r="K35" s="29">
        <f>SUM(K24:K34)</f>
        <v>4631595773</v>
      </c>
      <c r="L35" s="29">
        <f>SUM(L24:L34)</f>
        <v>4640095715</v>
      </c>
      <c r="M35" s="29">
        <f>SUM(M24:M34)</f>
        <v>4531995468</v>
      </c>
      <c r="N35" s="32">
        <f t="shared" si="1"/>
        <v>16668346538</v>
      </c>
      <c r="O35" s="31">
        <f t="shared" si="1"/>
        <v>72176330307</v>
      </c>
      <c r="P35" s="29">
        <f t="shared" si="1"/>
        <v>77445598745</v>
      </c>
      <c r="Q35" s="32">
        <f t="shared" si="1"/>
        <v>82318000424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7320903255</v>
      </c>
      <c r="D37" s="42">
        <f t="shared" si="2"/>
        <v>1469316529</v>
      </c>
      <c r="E37" s="42">
        <f t="shared" si="2"/>
        <v>126061064</v>
      </c>
      <c r="F37" s="42">
        <f>+F21-F35</f>
        <v>-434625389</v>
      </c>
      <c r="G37" s="42">
        <f>+G21-G35</f>
        <v>-931080690</v>
      </c>
      <c r="H37" s="42">
        <f>+H21-H35</f>
        <v>1747334562</v>
      </c>
      <c r="I37" s="42">
        <f>+I21-I35</f>
        <v>-614288194</v>
      </c>
      <c r="J37" s="42">
        <f t="shared" si="2"/>
        <v>-992703680</v>
      </c>
      <c r="K37" s="42">
        <f>+K21-K35</f>
        <v>2070522964</v>
      </c>
      <c r="L37" s="42">
        <f>+L21-L35</f>
        <v>-484127123</v>
      </c>
      <c r="M37" s="42">
        <f>+M21-M35</f>
        <v>-268488129</v>
      </c>
      <c r="N37" s="43">
        <f t="shared" si="2"/>
        <v>-9066590170</v>
      </c>
      <c r="O37" s="44">
        <f t="shared" si="2"/>
        <v>-53845823</v>
      </c>
      <c r="P37" s="42">
        <f t="shared" si="2"/>
        <v>555741716</v>
      </c>
      <c r="Q37" s="43">
        <f t="shared" si="2"/>
        <v>1340270832</v>
      </c>
    </row>
    <row r="38" spans="1:17" ht="21" customHeight="1">
      <c r="A38" s="45" t="s">
        <v>52</v>
      </c>
      <c r="B38" s="25"/>
      <c r="C38" s="3">
        <v>562083182</v>
      </c>
      <c r="D38" s="3">
        <v>486301574</v>
      </c>
      <c r="E38" s="3">
        <v>858189044</v>
      </c>
      <c r="F38" s="3">
        <v>494956720</v>
      </c>
      <c r="G38" s="3">
        <v>654242663</v>
      </c>
      <c r="H38" s="3">
        <v>847529499</v>
      </c>
      <c r="I38" s="3">
        <v>558374924</v>
      </c>
      <c r="J38" s="3">
        <v>674733212</v>
      </c>
      <c r="K38" s="3">
        <v>884828131</v>
      </c>
      <c r="L38" s="3">
        <v>565865231</v>
      </c>
      <c r="M38" s="3">
        <v>546369355</v>
      </c>
      <c r="N38" s="4">
        <v>1076119449</v>
      </c>
      <c r="O38" s="6">
        <v>8209592984</v>
      </c>
      <c r="P38" s="3">
        <v>8503907184</v>
      </c>
      <c r="Q38" s="4">
        <v>8933289197</v>
      </c>
    </row>
    <row r="39" spans="1:17" ht="55.5" customHeight="1">
      <c r="A39" s="45" t="s">
        <v>53</v>
      </c>
      <c r="B39" s="25"/>
      <c r="C39" s="22">
        <v>5919797</v>
      </c>
      <c r="D39" s="22">
        <v>5920992</v>
      </c>
      <c r="E39" s="22">
        <v>5930191</v>
      </c>
      <c r="F39" s="22">
        <v>5946362</v>
      </c>
      <c r="G39" s="22">
        <v>5919161</v>
      </c>
      <c r="H39" s="22">
        <v>5919445</v>
      </c>
      <c r="I39" s="22">
        <v>5921859</v>
      </c>
      <c r="J39" s="22">
        <v>5920426</v>
      </c>
      <c r="K39" s="22">
        <v>5922561</v>
      </c>
      <c r="L39" s="22">
        <v>5920514</v>
      </c>
      <c r="M39" s="22">
        <v>5924369</v>
      </c>
      <c r="N39" s="23">
        <v>5923200</v>
      </c>
      <c r="O39" s="24">
        <v>71088877</v>
      </c>
      <c r="P39" s="22">
        <v>68529208</v>
      </c>
      <c r="Q39" s="23">
        <v>53297361</v>
      </c>
    </row>
    <row r="40" spans="1:17" ht="13.5">
      <c r="A40" s="19" t="s">
        <v>54</v>
      </c>
      <c r="B40" s="25"/>
      <c r="C40" s="46">
        <v>209984</v>
      </c>
      <c r="D40" s="46">
        <v>209984</v>
      </c>
      <c r="E40" s="46">
        <v>209984</v>
      </c>
      <c r="F40" s="46">
        <v>209984</v>
      </c>
      <c r="G40" s="46">
        <v>209984</v>
      </c>
      <c r="H40" s="46">
        <v>209988</v>
      </c>
      <c r="I40" s="46">
        <v>209984</v>
      </c>
      <c r="J40" s="46">
        <v>209984</v>
      </c>
      <c r="K40" s="46">
        <v>209984</v>
      </c>
      <c r="L40" s="46">
        <v>209984</v>
      </c>
      <c r="M40" s="46">
        <v>209984</v>
      </c>
      <c r="N40" s="47">
        <v>209984</v>
      </c>
      <c r="O40" s="48">
        <v>2519812</v>
      </c>
      <c r="P40" s="46">
        <v>8903137</v>
      </c>
      <c r="Q40" s="47">
        <v>7904524</v>
      </c>
    </row>
    <row r="41" spans="1:17" ht="25.5">
      <c r="A41" s="49" t="s">
        <v>55</v>
      </c>
      <c r="B41" s="25"/>
      <c r="C41" s="50">
        <f aca="true" t="shared" si="3" ref="C41:Q41">SUM(C37:C40)</f>
        <v>7889116218</v>
      </c>
      <c r="D41" s="50">
        <f t="shared" si="3"/>
        <v>1961749079</v>
      </c>
      <c r="E41" s="50">
        <f t="shared" si="3"/>
        <v>990390283</v>
      </c>
      <c r="F41" s="50">
        <f>SUM(F37:F40)</f>
        <v>66487677</v>
      </c>
      <c r="G41" s="50">
        <f>SUM(G37:G40)</f>
        <v>-270708882</v>
      </c>
      <c r="H41" s="50">
        <f>SUM(H37:H40)</f>
        <v>2600993494</v>
      </c>
      <c r="I41" s="50">
        <f>SUM(I37:I40)</f>
        <v>-49781427</v>
      </c>
      <c r="J41" s="50">
        <f t="shared" si="3"/>
        <v>-311840058</v>
      </c>
      <c r="K41" s="50">
        <f>SUM(K37:K40)</f>
        <v>2961483640</v>
      </c>
      <c r="L41" s="50">
        <f>SUM(L37:L40)</f>
        <v>87868606</v>
      </c>
      <c r="M41" s="50">
        <f>SUM(M37:M40)</f>
        <v>284015579</v>
      </c>
      <c r="N41" s="51">
        <f t="shared" si="3"/>
        <v>-7984337537</v>
      </c>
      <c r="O41" s="52">
        <f t="shared" si="3"/>
        <v>8229355850</v>
      </c>
      <c r="P41" s="50">
        <f t="shared" si="3"/>
        <v>9137081245</v>
      </c>
      <c r="Q41" s="51">
        <f t="shared" si="3"/>
        <v>10334761914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7889116218</v>
      </c>
      <c r="D43" s="57">
        <f t="shared" si="4"/>
        <v>1961749079</v>
      </c>
      <c r="E43" s="57">
        <f t="shared" si="4"/>
        <v>990390283</v>
      </c>
      <c r="F43" s="57">
        <f>+F41-F42</f>
        <v>66487677</v>
      </c>
      <c r="G43" s="57">
        <f>+G41-G42</f>
        <v>-270708882</v>
      </c>
      <c r="H43" s="57">
        <f>+H41-H42</f>
        <v>2600993494</v>
      </c>
      <c r="I43" s="57">
        <f>+I41-I42</f>
        <v>-49781427</v>
      </c>
      <c r="J43" s="57">
        <f t="shared" si="4"/>
        <v>-311840058</v>
      </c>
      <c r="K43" s="57">
        <f>+K41-K42</f>
        <v>2961483640</v>
      </c>
      <c r="L43" s="57">
        <f>+L41-L42</f>
        <v>87868606</v>
      </c>
      <c r="M43" s="57">
        <f>+M41-M42</f>
        <v>284015579</v>
      </c>
      <c r="N43" s="58">
        <f t="shared" si="4"/>
        <v>-7984337537</v>
      </c>
      <c r="O43" s="59">
        <f t="shared" si="4"/>
        <v>8229355850</v>
      </c>
      <c r="P43" s="57">
        <f t="shared" si="4"/>
        <v>9137081245</v>
      </c>
      <c r="Q43" s="58">
        <f t="shared" si="4"/>
        <v>10334761914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7889116218</v>
      </c>
      <c r="D45" s="50">
        <f t="shared" si="5"/>
        <v>1961749079</v>
      </c>
      <c r="E45" s="50">
        <f t="shared" si="5"/>
        <v>990390283</v>
      </c>
      <c r="F45" s="50">
        <f>SUM(F43:F44)</f>
        <v>66487677</v>
      </c>
      <c r="G45" s="50">
        <f>SUM(G43:G44)</f>
        <v>-270708882</v>
      </c>
      <c r="H45" s="50">
        <f>SUM(H43:H44)</f>
        <v>2600993494</v>
      </c>
      <c r="I45" s="50">
        <f>SUM(I43:I44)</f>
        <v>-49781427</v>
      </c>
      <c r="J45" s="50">
        <f t="shared" si="5"/>
        <v>-311840058</v>
      </c>
      <c r="K45" s="50">
        <f>SUM(K43:K44)</f>
        <v>2961483640</v>
      </c>
      <c r="L45" s="50">
        <f>SUM(L43:L44)</f>
        <v>87868606</v>
      </c>
      <c r="M45" s="50">
        <f>SUM(M43:M44)</f>
        <v>284015579</v>
      </c>
      <c r="N45" s="51">
        <f t="shared" si="5"/>
        <v>-7984337537</v>
      </c>
      <c r="O45" s="52">
        <f t="shared" si="5"/>
        <v>8229355850</v>
      </c>
      <c r="P45" s="50">
        <f t="shared" si="5"/>
        <v>9137081245</v>
      </c>
      <c r="Q45" s="51">
        <f t="shared" si="5"/>
        <v>10334761914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7889116218</v>
      </c>
      <c r="D47" s="63">
        <f t="shared" si="6"/>
        <v>1961749079</v>
      </c>
      <c r="E47" s="63">
        <f t="shared" si="6"/>
        <v>990390283</v>
      </c>
      <c r="F47" s="63">
        <f>SUM(F45:F46)</f>
        <v>66487677</v>
      </c>
      <c r="G47" s="63">
        <f>SUM(G45:G46)</f>
        <v>-270708882</v>
      </c>
      <c r="H47" s="63">
        <f>SUM(H45:H46)</f>
        <v>2600993494</v>
      </c>
      <c r="I47" s="63">
        <f>SUM(I45:I46)</f>
        <v>-49781427</v>
      </c>
      <c r="J47" s="63">
        <f t="shared" si="6"/>
        <v>-311840058</v>
      </c>
      <c r="K47" s="63">
        <f>SUM(K45:K46)</f>
        <v>2961483640</v>
      </c>
      <c r="L47" s="63">
        <f>SUM(L45:L46)</f>
        <v>87868606</v>
      </c>
      <c r="M47" s="63">
        <f>SUM(M45:M46)</f>
        <v>284015579</v>
      </c>
      <c r="N47" s="64">
        <f t="shared" si="6"/>
        <v>-7984337537</v>
      </c>
      <c r="O47" s="65">
        <f t="shared" si="6"/>
        <v>8229355850</v>
      </c>
      <c r="P47" s="63">
        <f t="shared" si="6"/>
        <v>9137081245</v>
      </c>
      <c r="Q47" s="66">
        <f t="shared" si="6"/>
        <v>10334761914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958958</v>
      </c>
      <c r="D5" s="3">
        <v>958958</v>
      </c>
      <c r="E5" s="3">
        <v>958958</v>
      </c>
      <c r="F5" s="3">
        <v>958958</v>
      </c>
      <c r="G5" s="3">
        <v>958958</v>
      </c>
      <c r="H5" s="3">
        <v>958958</v>
      </c>
      <c r="I5" s="3">
        <v>1011700</v>
      </c>
      <c r="J5" s="3">
        <v>1012772</v>
      </c>
      <c r="K5" s="3">
        <v>1012772</v>
      </c>
      <c r="L5" s="3">
        <v>1012770</v>
      </c>
      <c r="M5" s="3">
        <v>1012773</v>
      </c>
      <c r="N5" s="4">
        <v>365966</v>
      </c>
      <c r="O5" s="5">
        <v>11182502</v>
      </c>
      <c r="P5" s="3">
        <v>18900630</v>
      </c>
      <c r="Q5" s="4">
        <v>19770058</v>
      </c>
    </row>
    <row r="6" spans="1:17" ht="13.5">
      <c r="A6" s="19" t="s">
        <v>24</v>
      </c>
      <c r="B6" s="20"/>
      <c r="C6" s="3">
        <v>7171140</v>
      </c>
      <c r="D6" s="3">
        <v>7171140</v>
      </c>
      <c r="E6" s="3">
        <v>7171140</v>
      </c>
      <c r="F6" s="3">
        <v>7171140</v>
      </c>
      <c r="G6" s="3">
        <v>7171140</v>
      </c>
      <c r="H6" s="3">
        <v>7171140</v>
      </c>
      <c r="I6" s="3">
        <v>7171140</v>
      </c>
      <c r="J6" s="3">
        <v>7171140</v>
      </c>
      <c r="K6" s="3">
        <v>7171140</v>
      </c>
      <c r="L6" s="3">
        <v>7171140</v>
      </c>
      <c r="M6" s="3">
        <v>7171140</v>
      </c>
      <c r="N6" s="4">
        <v>6624556</v>
      </c>
      <c r="O6" s="6">
        <v>85507096</v>
      </c>
      <c r="P6" s="3">
        <v>90825637</v>
      </c>
      <c r="Q6" s="4">
        <v>96474991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329584</v>
      </c>
      <c r="D9" s="22">
        <v>329584</v>
      </c>
      <c r="E9" s="22">
        <v>329584</v>
      </c>
      <c r="F9" s="22">
        <v>329584</v>
      </c>
      <c r="G9" s="22">
        <v>329584</v>
      </c>
      <c r="H9" s="22">
        <v>329584</v>
      </c>
      <c r="I9" s="22">
        <v>329584</v>
      </c>
      <c r="J9" s="22">
        <v>329584</v>
      </c>
      <c r="K9" s="22">
        <v>329584</v>
      </c>
      <c r="L9" s="22">
        <v>329584</v>
      </c>
      <c r="M9" s="22">
        <v>329584</v>
      </c>
      <c r="N9" s="23">
        <v>329581</v>
      </c>
      <c r="O9" s="24">
        <v>3955005</v>
      </c>
      <c r="P9" s="22">
        <v>4132980</v>
      </c>
      <c r="Q9" s="23">
        <v>4318964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2438</v>
      </c>
      <c r="D11" s="3">
        <v>2438</v>
      </c>
      <c r="E11" s="3">
        <v>2438</v>
      </c>
      <c r="F11" s="3">
        <v>2438</v>
      </c>
      <c r="G11" s="3">
        <v>2438</v>
      </c>
      <c r="H11" s="3">
        <v>2438</v>
      </c>
      <c r="I11" s="3">
        <v>2438</v>
      </c>
      <c r="J11" s="3">
        <v>2438</v>
      </c>
      <c r="K11" s="3">
        <v>2438</v>
      </c>
      <c r="L11" s="3">
        <v>2438</v>
      </c>
      <c r="M11" s="3">
        <v>2438</v>
      </c>
      <c r="N11" s="4">
        <v>3610</v>
      </c>
      <c r="O11" s="6">
        <v>30432</v>
      </c>
      <c r="P11" s="3">
        <v>31831</v>
      </c>
      <c r="Q11" s="4">
        <v>33296</v>
      </c>
    </row>
    <row r="12" spans="1:17" ht="13.5">
      <c r="A12" s="19" t="s">
        <v>29</v>
      </c>
      <c r="B12" s="25"/>
      <c r="C12" s="3">
        <v>22486</v>
      </c>
      <c r="D12" s="3">
        <v>22486</v>
      </c>
      <c r="E12" s="3">
        <v>22486</v>
      </c>
      <c r="F12" s="3">
        <v>22486</v>
      </c>
      <c r="G12" s="3">
        <v>22486</v>
      </c>
      <c r="H12" s="3">
        <v>22486</v>
      </c>
      <c r="I12" s="3">
        <v>22486</v>
      </c>
      <c r="J12" s="3">
        <v>22486</v>
      </c>
      <c r="K12" s="3">
        <v>22486</v>
      </c>
      <c r="L12" s="3">
        <v>22485</v>
      </c>
      <c r="M12" s="3">
        <v>22485</v>
      </c>
      <c r="N12" s="4">
        <v>22485</v>
      </c>
      <c r="O12" s="6">
        <v>269829</v>
      </c>
      <c r="P12" s="3">
        <v>281971</v>
      </c>
      <c r="Q12" s="4">
        <v>294660</v>
      </c>
    </row>
    <row r="13" spans="1:17" ht="13.5">
      <c r="A13" s="19" t="s">
        <v>30</v>
      </c>
      <c r="B13" s="25"/>
      <c r="C13" s="3">
        <v>320330</v>
      </c>
      <c r="D13" s="3">
        <v>320330</v>
      </c>
      <c r="E13" s="3">
        <v>320330</v>
      </c>
      <c r="F13" s="3">
        <v>320330</v>
      </c>
      <c r="G13" s="3">
        <v>320330</v>
      </c>
      <c r="H13" s="3">
        <v>320330</v>
      </c>
      <c r="I13" s="3">
        <v>320330</v>
      </c>
      <c r="J13" s="3">
        <v>320330</v>
      </c>
      <c r="K13" s="3">
        <v>320330</v>
      </c>
      <c r="L13" s="3">
        <v>320330</v>
      </c>
      <c r="M13" s="3">
        <v>320329</v>
      </c>
      <c r="N13" s="4">
        <v>320329</v>
      </c>
      <c r="O13" s="6">
        <v>3843958</v>
      </c>
      <c r="P13" s="3">
        <v>4016936</v>
      </c>
      <c r="Q13" s="4">
        <v>4197698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363782</v>
      </c>
      <c r="D15" s="3">
        <v>363782</v>
      </c>
      <c r="E15" s="3">
        <v>363782</v>
      </c>
      <c r="F15" s="3">
        <v>363782</v>
      </c>
      <c r="G15" s="3">
        <v>363782</v>
      </c>
      <c r="H15" s="3">
        <v>363782</v>
      </c>
      <c r="I15" s="3">
        <v>363782</v>
      </c>
      <c r="J15" s="3">
        <v>363782</v>
      </c>
      <c r="K15" s="3">
        <v>363782</v>
      </c>
      <c r="L15" s="3">
        <v>363782</v>
      </c>
      <c r="M15" s="3">
        <v>363782</v>
      </c>
      <c r="N15" s="4">
        <v>363781</v>
      </c>
      <c r="O15" s="6">
        <v>4365383</v>
      </c>
      <c r="P15" s="3">
        <v>4561824</v>
      </c>
      <c r="Q15" s="4">
        <v>4767107</v>
      </c>
    </row>
    <row r="16" spans="1:17" ht="13.5">
      <c r="A16" s="19" t="s">
        <v>33</v>
      </c>
      <c r="B16" s="25"/>
      <c r="C16" s="3">
        <v>284121</v>
      </c>
      <c r="D16" s="3">
        <v>284121</v>
      </c>
      <c r="E16" s="3">
        <v>284121</v>
      </c>
      <c r="F16" s="3">
        <v>284121</v>
      </c>
      <c r="G16" s="3">
        <v>284121</v>
      </c>
      <c r="H16" s="3">
        <v>284121</v>
      </c>
      <c r="I16" s="3">
        <v>284121</v>
      </c>
      <c r="J16" s="3">
        <v>284121</v>
      </c>
      <c r="K16" s="3">
        <v>284121</v>
      </c>
      <c r="L16" s="3">
        <v>284121</v>
      </c>
      <c r="M16" s="3">
        <v>294121</v>
      </c>
      <c r="N16" s="4">
        <v>294121</v>
      </c>
      <c r="O16" s="6">
        <v>3409449</v>
      </c>
      <c r="P16" s="3">
        <v>3562874</v>
      </c>
      <c r="Q16" s="4">
        <v>3723203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8863600</v>
      </c>
      <c r="D18" s="3">
        <v>11663600</v>
      </c>
      <c r="E18" s="3">
        <v>0</v>
      </c>
      <c r="F18" s="3">
        <v>0</v>
      </c>
      <c r="G18" s="3">
        <v>0</v>
      </c>
      <c r="H18" s="3">
        <v>5781000</v>
      </c>
      <c r="I18" s="3">
        <v>0</v>
      </c>
      <c r="J18" s="3">
        <v>0</v>
      </c>
      <c r="K18" s="3">
        <v>26590800</v>
      </c>
      <c r="L18" s="3">
        <v>0</v>
      </c>
      <c r="M18" s="3">
        <v>0</v>
      </c>
      <c r="N18" s="4">
        <v>213000</v>
      </c>
      <c r="O18" s="6">
        <v>53112000</v>
      </c>
      <c r="P18" s="3">
        <v>47267000</v>
      </c>
      <c r="Q18" s="4">
        <v>49109000</v>
      </c>
    </row>
    <row r="19" spans="1:17" ht="13.5">
      <c r="A19" s="19" t="s">
        <v>36</v>
      </c>
      <c r="B19" s="25"/>
      <c r="C19" s="22">
        <v>712257</v>
      </c>
      <c r="D19" s="22">
        <v>702101</v>
      </c>
      <c r="E19" s="22">
        <v>702101</v>
      </c>
      <c r="F19" s="22">
        <v>712257</v>
      </c>
      <c r="G19" s="22">
        <v>702101</v>
      </c>
      <c r="H19" s="22">
        <v>702101</v>
      </c>
      <c r="I19" s="22">
        <v>702140</v>
      </c>
      <c r="J19" s="22">
        <v>702101</v>
      </c>
      <c r="K19" s="22">
        <v>712257</v>
      </c>
      <c r="L19" s="22">
        <v>702101</v>
      </c>
      <c r="M19" s="22">
        <v>702101</v>
      </c>
      <c r="N19" s="23">
        <v>712180</v>
      </c>
      <c r="O19" s="24">
        <v>8465798</v>
      </c>
      <c r="P19" s="22">
        <v>8522749</v>
      </c>
      <c r="Q19" s="23">
        <v>8582271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19028696</v>
      </c>
      <c r="D21" s="29">
        <f t="shared" si="0"/>
        <v>21818540</v>
      </c>
      <c r="E21" s="29">
        <f t="shared" si="0"/>
        <v>10154940</v>
      </c>
      <c r="F21" s="29">
        <f>SUM(F5:F20)</f>
        <v>10165096</v>
      </c>
      <c r="G21" s="29">
        <f>SUM(G5:G20)</f>
        <v>10154940</v>
      </c>
      <c r="H21" s="29">
        <f>SUM(H5:H20)</f>
        <v>15935940</v>
      </c>
      <c r="I21" s="29">
        <f>SUM(I5:I20)</f>
        <v>10207721</v>
      </c>
      <c r="J21" s="29">
        <f t="shared" si="0"/>
        <v>10208754</v>
      </c>
      <c r="K21" s="29">
        <f>SUM(K5:K20)</f>
        <v>36809710</v>
      </c>
      <c r="L21" s="29">
        <f>SUM(L5:L20)</f>
        <v>10208751</v>
      </c>
      <c r="M21" s="29">
        <f>SUM(M5:M20)</f>
        <v>10218753</v>
      </c>
      <c r="N21" s="30">
        <f t="shared" si="0"/>
        <v>9249609</v>
      </c>
      <c r="O21" s="31">
        <f t="shared" si="0"/>
        <v>174141452</v>
      </c>
      <c r="P21" s="29">
        <f t="shared" si="0"/>
        <v>182104432</v>
      </c>
      <c r="Q21" s="32">
        <f t="shared" si="0"/>
        <v>191271248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2417697</v>
      </c>
      <c r="D24" s="3">
        <v>1069244</v>
      </c>
      <c r="E24" s="3">
        <v>1069244</v>
      </c>
      <c r="F24" s="3">
        <v>1065604</v>
      </c>
      <c r="G24" s="3">
        <v>1069244</v>
      </c>
      <c r="H24" s="3">
        <v>1069244</v>
      </c>
      <c r="I24" s="3">
        <v>1069244</v>
      </c>
      <c r="J24" s="3">
        <v>1069244</v>
      </c>
      <c r="K24" s="3">
        <v>1069244</v>
      </c>
      <c r="L24" s="3">
        <v>1769244</v>
      </c>
      <c r="M24" s="3">
        <v>1079244</v>
      </c>
      <c r="N24" s="36">
        <v>32316497</v>
      </c>
      <c r="O24" s="6">
        <v>46113004</v>
      </c>
      <c r="P24" s="3">
        <v>46463658</v>
      </c>
      <c r="Q24" s="4">
        <v>48599381</v>
      </c>
    </row>
    <row r="25" spans="1:17" ht="13.5">
      <c r="A25" s="21" t="s">
        <v>41</v>
      </c>
      <c r="B25" s="20"/>
      <c r="C25" s="3">
        <v>104488</v>
      </c>
      <c r="D25" s="3">
        <v>104488</v>
      </c>
      <c r="E25" s="3">
        <v>104488</v>
      </c>
      <c r="F25" s="3">
        <v>104488</v>
      </c>
      <c r="G25" s="3">
        <v>104488</v>
      </c>
      <c r="H25" s="3">
        <v>104488</v>
      </c>
      <c r="I25" s="3">
        <v>104488</v>
      </c>
      <c r="J25" s="3">
        <v>104488</v>
      </c>
      <c r="K25" s="3">
        <v>104488</v>
      </c>
      <c r="L25" s="3">
        <v>104488</v>
      </c>
      <c r="M25" s="3">
        <v>83976</v>
      </c>
      <c r="N25" s="4">
        <v>1415144</v>
      </c>
      <c r="O25" s="6">
        <v>2544000</v>
      </c>
      <c r="P25" s="3">
        <v>2673061</v>
      </c>
      <c r="Q25" s="4">
        <v>2833444</v>
      </c>
    </row>
    <row r="26" spans="1:17" ht="13.5">
      <c r="A26" s="21" t="s">
        <v>42</v>
      </c>
      <c r="B26" s="20"/>
      <c r="C26" s="3">
        <v>197490</v>
      </c>
      <c r="D26" s="3">
        <v>197490</v>
      </c>
      <c r="E26" s="3">
        <v>197490</v>
      </c>
      <c r="F26" s="3">
        <v>197490</v>
      </c>
      <c r="G26" s="3">
        <v>197490</v>
      </c>
      <c r="H26" s="3">
        <v>197490</v>
      </c>
      <c r="I26" s="3">
        <v>197490</v>
      </c>
      <c r="J26" s="3">
        <v>197490</v>
      </c>
      <c r="K26" s="3">
        <v>197490</v>
      </c>
      <c r="L26" s="3">
        <v>197490</v>
      </c>
      <c r="M26" s="3">
        <v>197490</v>
      </c>
      <c r="N26" s="4">
        <v>9474493</v>
      </c>
      <c r="O26" s="6">
        <v>11646886</v>
      </c>
      <c r="P26" s="3">
        <v>7740423</v>
      </c>
      <c r="Q26" s="4">
        <v>12761642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17864334</v>
      </c>
      <c r="O27" s="6">
        <v>19064334</v>
      </c>
      <c r="P27" s="3">
        <v>18686089</v>
      </c>
      <c r="Q27" s="4">
        <v>19544168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8983158</v>
      </c>
      <c r="D29" s="3">
        <v>10522929</v>
      </c>
      <c r="E29" s="3">
        <v>8661592</v>
      </c>
      <c r="F29" s="3">
        <v>5686395</v>
      </c>
      <c r="G29" s="3">
        <v>2477524</v>
      </c>
      <c r="H29" s="3">
        <v>2477524</v>
      </c>
      <c r="I29" s="3">
        <v>2477524</v>
      </c>
      <c r="J29" s="3">
        <v>4128060</v>
      </c>
      <c r="K29" s="3">
        <v>4306187</v>
      </c>
      <c r="L29" s="3">
        <v>5606517</v>
      </c>
      <c r="M29" s="3">
        <v>5264208</v>
      </c>
      <c r="N29" s="36">
        <v>8176418</v>
      </c>
      <c r="O29" s="6">
        <v>68768036</v>
      </c>
      <c r="P29" s="3">
        <v>75023613</v>
      </c>
      <c r="Q29" s="4">
        <v>78474699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250000</v>
      </c>
      <c r="F30" s="3">
        <v>5000</v>
      </c>
      <c r="G30" s="3">
        <v>300000</v>
      </c>
      <c r="H30" s="3">
        <v>0</v>
      </c>
      <c r="I30" s="3">
        <v>0</v>
      </c>
      <c r="J30" s="3">
        <v>0</v>
      </c>
      <c r="K30" s="3">
        <v>15000</v>
      </c>
      <c r="L30" s="3">
        <v>0</v>
      </c>
      <c r="M30" s="3">
        <v>0</v>
      </c>
      <c r="N30" s="4">
        <v>1530000</v>
      </c>
      <c r="O30" s="6">
        <v>1550000</v>
      </c>
      <c r="P30" s="3">
        <v>1619750</v>
      </c>
      <c r="Q30" s="4">
        <v>2225027</v>
      </c>
    </row>
    <row r="31" spans="1:17" ht="13.5">
      <c r="A31" s="21" t="s">
        <v>47</v>
      </c>
      <c r="B31" s="20"/>
      <c r="C31" s="3">
        <v>884712</v>
      </c>
      <c r="D31" s="3">
        <v>584712</v>
      </c>
      <c r="E31" s="3">
        <v>584712</v>
      </c>
      <c r="F31" s="3">
        <v>1134712</v>
      </c>
      <c r="G31" s="3">
        <v>584712</v>
      </c>
      <c r="H31" s="3">
        <v>584712</v>
      </c>
      <c r="I31" s="3">
        <v>584712</v>
      </c>
      <c r="J31" s="3">
        <v>584712</v>
      </c>
      <c r="K31" s="3">
        <v>3084712</v>
      </c>
      <c r="L31" s="3">
        <v>422892</v>
      </c>
      <c r="M31" s="3">
        <v>388530</v>
      </c>
      <c r="N31" s="36">
        <v>937707</v>
      </c>
      <c r="O31" s="6">
        <v>9811536</v>
      </c>
      <c r="P31" s="3">
        <v>8299680</v>
      </c>
      <c r="Q31" s="4">
        <v>9432730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1191974</v>
      </c>
      <c r="D33" s="3">
        <v>537211</v>
      </c>
      <c r="E33" s="3">
        <v>587211</v>
      </c>
      <c r="F33" s="3">
        <v>986974</v>
      </c>
      <c r="G33" s="3">
        <v>837211</v>
      </c>
      <c r="H33" s="3">
        <v>1174469</v>
      </c>
      <c r="I33" s="3">
        <v>587211</v>
      </c>
      <c r="J33" s="3">
        <v>649342</v>
      </c>
      <c r="K33" s="3">
        <v>493005</v>
      </c>
      <c r="L33" s="3">
        <v>518995</v>
      </c>
      <c r="M33" s="3">
        <v>479423</v>
      </c>
      <c r="N33" s="4">
        <v>1545180</v>
      </c>
      <c r="O33" s="6">
        <v>9863649</v>
      </c>
      <c r="P33" s="3">
        <v>8336281</v>
      </c>
      <c r="Q33" s="4">
        <v>8702231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13779519</v>
      </c>
      <c r="D35" s="29">
        <f t="shared" si="1"/>
        <v>13016074</v>
      </c>
      <c r="E35" s="29">
        <f t="shared" si="1"/>
        <v>11454737</v>
      </c>
      <c r="F35" s="29">
        <f>SUM(F24:F34)</f>
        <v>9180663</v>
      </c>
      <c r="G35" s="29">
        <f>SUM(G24:G34)</f>
        <v>5570669</v>
      </c>
      <c r="H35" s="29">
        <f>SUM(H24:H34)</f>
        <v>5607927</v>
      </c>
      <c r="I35" s="29">
        <f>SUM(I24:I34)</f>
        <v>5020669</v>
      </c>
      <c r="J35" s="29">
        <f t="shared" si="1"/>
        <v>6733336</v>
      </c>
      <c r="K35" s="29">
        <f>SUM(K24:K34)</f>
        <v>9270126</v>
      </c>
      <c r="L35" s="29">
        <f>SUM(L24:L34)</f>
        <v>8619626</v>
      </c>
      <c r="M35" s="29">
        <f>SUM(M24:M34)</f>
        <v>7492871</v>
      </c>
      <c r="N35" s="32">
        <f t="shared" si="1"/>
        <v>73259773</v>
      </c>
      <c r="O35" s="31">
        <f t="shared" si="1"/>
        <v>169361445</v>
      </c>
      <c r="P35" s="29">
        <f t="shared" si="1"/>
        <v>168842555</v>
      </c>
      <c r="Q35" s="32">
        <f t="shared" si="1"/>
        <v>182573322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5249177</v>
      </c>
      <c r="D37" s="42">
        <f t="shared" si="2"/>
        <v>8802466</v>
      </c>
      <c r="E37" s="42">
        <f t="shared" si="2"/>
        <v>-1299797</v>
      </c>
      <c r="F37" s="42">
        <f>+F21-F35</f>
        <v>984433</v>
      </c>
      <c r="G37" s="42">
        <f>+G21-G35</f>
        <v>4584271</v>
      </c>
      <c r="H37" s="42">
        <f>+H21-H35</f>
        <v>10328013</v>
      </c>
      <c r="I37" s="42">
        <f>+I21-I35</f>
        <v>5187052</v>
      </c>
      <c r="J37" s="42">
        <f t="shared" si="2"/>
        <v>3475418</v>
      </c>
      <c r="K37" s="42">
        <f>+K21-K35</f>
        <v>27539584</v>
      </c>
      <c r="L37" s="42">
        <f>+L21-L35</f>
        <v>1589125</v>
      </c>
      <c r="M37" s="42">
        <f>+M21-M35</f>
        <v>2725882</v>
      </c>
      <c r="N37" s="43">
        <f t="shared" si="2"/>
        <v>-64010164</v>
      </c>
      <c r="O37" s="44">
        <f t="shared" si="2"/>
        <v>4780007</v>
      </c>
      <c r="P37" s="42">
        <f t="shared" si="2"/>
        <v>13261877</v>
      </c>
      <c r="Q37" s="43">
        <f t="shared" si="2"/>
        <v>8697926</v>
      </c>
    </row>
    <row r="38" spans="1:17" ht="21" customHeight="1">
      <c r="A38" s="45" t="s">
        <v>52</v>
      </c>
      <c r="B38" s="25"/>
      <c r="C38" s="3">
        <v>1000000</v>
      </c>
      <c r="D38" s="3">
        <v>0</v>
      </c>
      <c r="E38" s="3">
        <v>0</v>
      </c>
      <c r="F38" s="3">
        <v>0</v>
      </c>
      <c r="G38" s="3">
        <v>0</v>
      </c>
      <c r="H38" s="3">
        <v>4000000</v>
      </c>
      <c r="I38" s="3">
        <v>0</v>
      </c>
      <c r="J38" s="3">
        <v>0</v>
      </c>
      <c r="K38" s="3">
        <v>11981000</v>
      </c>
      <c r="L38" s="3">
        <v>0</v>
      </c>
      <c r="M38" s="3">
        <v>0</v>
      </c>
      <c r="N38" s="4">
        <v>0</v>
      </c>
      <c r="O38" s="6">
        <v>16981000</v>
      </c>
      <c r="P38" s="3">
        <v>22635000</v>
      </c>
      <c r="Q38" s="4">
        <v>22114000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6249177</v>
      </c>
      <c r="D41" s="50">
        <f t="shared" si="3"/>
        <v>8802466</v>
      </c>
      <c r="E41" s="50">
        <f t="shared" si="3"/>
        <v>-1299797</v>
      </c>
      <c r="F41" s="50">
        <f>SUM(F37:F40)</f>
        <v>984433</v>
      </c>
      <c r="G41" s="50">
        <f>SUM(G37:G40)</f>
        <v>4584271</v>
      </c>
      <c r="H41" s="50">
        <f>SUM(H37:H40)</f>
        <v>14328013</v>
      </c>
      <c r="I41" s="50">
        <f>SUM(I37:I40)</f>
        <v>5187052</v>
      </c>
      <c r="J41" s="50">
        <f t="shared" si="3"/>
        <v>3475418</v>
      </c>
      <c r="K41" s="50">
        <f>SUM(K37:K40)</f>
        <v>39520584</v>
      </c>
      <c r="L41" s="50">
        <f>SUM(L37:L40)</f>
        <v>1589125</v>
      </c>
      <c r="M41" s="50">
        <f>SUM(M37:M40)</f>
        <v>2725882</v>
      </c>
      <c r="N41" s="51">
        <f t="shared" si="3"/>
        <v>-64010164</v>
      </c>
      <c r="O41" s="52">
        <f t="shared" si="3"/>
        <v>21761007</v>
      </c>
      <c r="P41" s="50">
        <f t="shared" si="3"/>
        <v>35896877</v>
      </c>
      <c r="Q41" s="51">
        <f t="shared" si="3"/>
        <v>30811926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6249177</v>
      </c>
      <c r="D43" s="57">
        <f t="shared" si="4"/>
        <v>8802466</v>
      </c>
      <c r="E43" s="57">
        <f t="shared" si="4"/>
        <v>-1299797</v>
      </c>
      <c r="F43" s="57">
        <f>+F41-F42</f>
        <v>984433</v>
      </c>
      <c r="G43" s="57">
        <f>+G41-G42</f>
        <v>4584271</v>
      </c>
      <c r="H43" s="57">
        <f>+H41-H42</f>
        <v>14328013</v>
      </c>
      <c r="I43" s="57">
        <f>+I41-I42</f>
        <v>5187052</v>
      </c>
      <c r="J43" s="57">
        <f t="shared" si="4"/>
        <v>3475418</v>
      </c>
      <c r="K43" s="57">
        <f>+K41-K42</f>
        <v>39520584</v>
      </c>
      <c r="L43" s="57">
        <f>+L41-L42</f>
        <v>1589125</v>
      </c>
      <c r="M43" s="57">
        <f>+M41-M42</f>
        <v>2725882</v>
      </c>
      <c r="N43" s="58">
        <f t="shared" si="4"/>
        <v>-64010164</v>
      </c>
      <c r="O43" s="59">
        <f t="shared" si="4"/>
        <v>21761007</v>
      </c>
      <c r="P43" s="57">
        <f t="shared" si="4"/>
        <v>35896877</v>
      </c>
      <c r="Q43" s="58">
        <f t="shared" si="4"/>
        <v>30811926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6249177</v>
      </c>
      <c r="D45" s="50">
        <f t="shared" si="5"/>
        <v>8802466</v>
      </c>
      <c r="E45" s="50">
        <f t="shared" si="5"/>
        <v>-1299797</v>
      </c>
      <c r="F45" s="50">
        <f>SUM(F43:F44)</f>
        <v>984433</v>
      </c>
      <c r="G45" s="50">
        <f>SUM(G43:G44)</f>
        <v>4584271</v>
      </c>
      <c r="H45" s="50">
        <f>SUM(H43:H44)</f>
        <v>14328013</v>
      </c>
      <c r="I45" s="50">
        <f>SUM(I43:I44)</f>
        <v>5187052</v>
      </c>
      <c r="J45" s="50">
        <f t="shared" si="5"/>
        <v>3475418</v>
      </c>
      <c r="K45" s="50">
        <f>SUM(K43:K44)</f>
        <v>39520584</v>
      </c>
      <c r="L45" s="50">
        <f>SUM(L43:L44)</f>
        <v>1589125</v>
      </c>
      <c r="M45" s="50">
        <f>SUM(M43:M44)</f>
        <v>2725882</v>
      </c>
      <c r="N45" s="51">
        <f t="shared" si="5"/>
        <v>-64010164</v>
      </c>
      <c r="O45" s="52">
        <f t="shared" si="5"/>
        <v>21761007</v>
      </c>
      <c r="P45" s="50">
        <f t="shared" si="5"/>
        <v>35896877</v>
      </c>
      <c r="Q45" s="51">
        <f t="shared" si="5"/>
        <v>30811926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6249177</v>
      </c>
      <c r="D47" s="63">
        <f t="shared" si="6"/>
        <v>8802466</v>
      </c>
      <c r="E47" s="63">
        <f t="shared" si="6"/>
        <v>-1299797</v>
      </c>
      <c r="F47" s="63">
        <f>SUM(F45:F46)</f>
        <v>984433</v>
      </c>
      <c r="G47" s="63">
        <f>SUM(G45:G46)</f>
        <v>4584271</v>
      </c>
      <c r="H47" s="63">
        <f>SUM(H45:H46)</f>
        <v>14328013</v>
      </c>
      <c r="I47" s="63">
        <f>SUM(I45:I46)</f>
        <v>5187052</v>
      </c>
      <c r="J47" s="63">
        <f t="shared" si="6"/>
        <v>3475418</v>
      </c>
      <c r="K47" s="63">
        <f>SUM(K45:K46)</f>
        <v>39520584</v>
      </c>
      <c r="L47" s="63">
        <f>SUM(L45:L46)</f>
        <v>1589125</v>
      </c>
      <c r="M47" s="63">
        <f>SUM(M45:M46)</f>
        <v>2725882</v>
      </c>
      <c r="N47" s="64">
        <f t="shared" si="6"/>
        <v>-64010164</v>
      </c>
      <c r="O47" s="65">
        <f t="shared" si="6"/>
        <v>21761007</v>
      </c>
      <c r="P47" s="63">
        <f t="shared" si="6"/>
        <v>35896877</v>
      </c>
      <c r="Q47" s="66">
        <f t="shared" si="6"/>
        <v>30811926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589258</v>
      </c>
      <c r="D5" s="3">
        <v>589258</v>
      </c>
      <c r="E5" s="3">
        <v>589258</v>
      </c>
      <c r="F5" s="3">
        <v>589258</v>
      </c>
      <c r="G5" s="3">
        <v>589258</v>
      </c>
      <c r="H5" s="3">
        <v>589250</v>
      </c>
      <c r="I5" s="3">
        <v>589258</v>
      </c>
      <c r="J5" s="3">
        <v>589258</v>
      </c>
      <c r="K5" s="3">
        <v>589258</v>
      </c>
      <c r="L5" s="3">
        <v>589258</v>
      </c>
      <c r="M5" s="3">
        <v>589258</v>
      </c>
      <c r="N5" s="4">
        <v>589258</v>
      </c>
      <c r="O5" s="5">
        <v>7071088</v>
      </c>
      <c r="P5" s="3">
        <v>7495352</v>
      </c>
      <c r="Q5" s="4">
        <v>7945073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6566</v>
      </c>
      <c r="D9" s="22">
        <v>6566</v>
      </c>
      <c r="E9" s="22">
        <v>6566</v>
      </c>
      <c r="F9" s="22">
        <v>6566</v>
      </c>
      <c r="G9" s="22">
        <v>6566</v>
      </c>
      <c r="H9" s="22">
        <v>6569</v>
      </c>
      <c r="I9" s="22">
        <v>6566</v>
      </c>
      <c r="J9" s="22">
        <v>6566</v>
      </c>
      <c r="K9" s="22">
        <v>6566</v>
      </c>
      <c r="L9" s="22">
        <v>6566</v>
      </c>
      <c r="M9" s="22">
        <v>6566</v>
      </c>
      <c r="N9" s="23">
        <v>6566</v>
      </c>
      <c r="O9" s="24">
        <v>78795</v>
      </c>
      <c r="P9" s="22">
        <v>83522</v>
      </c>
      <c r="Q9" s="23">
        <v>88534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66398</v>
      </c>
      <c r="D11" s="3">
        <v>66398</v>
      </c>
      <c r="E11" s="3">
        <v>66398</v>
      </c>
      <c r="F11" s="3">
        <v>66398</v>
      </c>
      <c r="G11" s="3">
        <v>66398</v>
      </c>
      <c r="H11" s="3">
        <v>66402</v>
      </c>
      <c r="I11" s="3">
        <v>66398</v>
      </c>
      <c r="J11" s="3">
        <v>66398</v>
      </c>
      <c r="K11" s="3">
        <v>66398</v>
      </c>
      <c r="L11" s="3">
        <v>66398</v>
      </c>
      <c r="M11" s="3">
        <v>66398</v>
      </c>
      <c r="N11" s="4">
        <v>66398</v>
      </c>
      <c r="O11" s="6">
        <v>796780</v>
      </c>
      <c r="P11" s="3">
        <v>844587</v>
      </c>
      <c r="Q11" s="4">
        <v>895263</v>
      </c>
    </row>
    <row r="12" spans="1:17" ht="13.5">
      <c r="A12" s="19" t="s">
        <v>29</v>
      </c>
      <c r="B12" s="25"/>
      <c r="C12" s="3">
        <v>87500</v>
      </c>
      <c r="D12" s="3">
        <v>87500</v>
      </c>
      <c r="E12" s="3">
        <v>87500</v>
      </c>
      <c r="F12" s="3">
        <v>87500</v>
      </c>
      <c r="G12" s="3">
        <v>87500</v>
      </c>
      <c r="H12" s="3">
        <v>87500</v>
      </c>
      <c r="I12" s="3">
        <v>87500</v>
      </c>
      <c r="J12" s="3">
        <v>87500</v>
      </c>
      <c r="K12" s="3">
        <v>87500</v>
      </c>
      <c r="L12" s="3">
        <v>87500</v>
      </c>
      <c r="M12" s="3">
        <v>87500</v>
      </c>
      <c r="N12" s="4">
        <v>87500</v>
      </c>
      <c r="O12" s="6">
        <v>1050000</v>
      </c>
      <c r="P12" s="3">
        <v>1113000</v>
      </c>
      <c r="Q12" s="4">
        <v>1179780</v>
      </c>
    </row>
    <row r="13" spans="1:17" ht="13.5">
      <c r="A13" s="19" t="s">
        <v>30</v>
      </c>
      <c r="B13" s="25"/>
      <c r="C13" s="3">
        <v>14500</v>
      </c>
      <c r="D13" s="3">
        <v>14500</v>
      </c>
      <c r="E13" s="3">
        <v>14500</v>
      </c>
      <c r="F13" s="3">
        <v>14500</v>
      </c>
      <c r="G13" s="3">
        <v>14500</v>
      </c>
      <c r="H13" s="3">
        <v>14500</v>
      </c>
      <c r="I13" s="3">
        <v>14500</v>
      </c>
      <c r="J13" s="3">
        <v>14500</v>
      </c>
      <c r="K13" s="3">
        <v>14500</v>
      </c>
      <c r="L13" s="3">
        <v>14500</v>
      </c>
      <c r="M13" s="3">
        <v>14500</v>
      </c>
      <c r="N13" s="4">
        <v>14500</v>
      </c>
      <c r="O13" s="6">
        <v>174000</v>
      </c>
      <c r="P13" s="3">
        <v>174000</v>
      </c>
      <c r="Q13" s="4">
        <v>170000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2785</v>
      </c>
      <c r="D16" s="3">
        <v>2785</v>
      </c>
      <c r="E16" s="3">
        <v>2785</v>
      </c>
      <c r="F16" s="3">
        <v>2785</v>
      </c>
      <c r="G16" s="3">
        <v>2785</v>
      </c>
      <c r="H16" s="3">
        <v>2780</v>
      </c>
      <c r="I16" s="3">
        <v>2785</v>
      </c>
      <c r="J16" s="3">
        <v>2785</v>
      </c>
      <c r="K16" s="3">
        <v>2785</v>
      </c>
      <c r="L16" s="3">
        <v>2785</v>
      </c>
      <c r="M16" s="3">
        <v>2785</v>
      </c>
      <c r="N16" s="4">
        <v>2785</v>
      </c>
      <c r="O16" s="6">
        <v>33415</v>
      </c>
      <c r="P16" s="3">
        <v>35420</v>
      </c>
      <c r="Q16" s="4">
        <v>37545</v>
      </c>
    </row>
    <row r="17" spans="1:17" ht="13.5">
      <c r="A17" s="21" t="s">
        <v>34</v>
      </c>
      <c r="B17" s="20"/>
      <c r="C17" s="3">
        <v>3750</v>
      </c>
      <c r="D17" s="3">
        <v>3750</v>
      </c>
      <c r="E17" s="3">
        <v>3750</v>
      </c>
      <c r="F17" s="3">
        <v>3750</v>
      </c>
      <c r="G17" s="3">
        <v>3750</v>
      </c>
      <c r="H17" s="3">
        <v>3750</v>
      </c>
      <c r="I17" s="3">
        <v>3750</v>
      </c>
      <c r="J17" s="3">
        <v>3750</v>
      </c>
      <c r="K17" s="3">
        <v>3750</v>
      </c>
      <c r="L17" s="3">
        <v>3750</v>
      </c>
      <c r="M17" s="3">
        <v>3750</v>
      </c>
      <c r="N17" s="4">
        <v>3750</v>
      </c>
      <c r="O17" s="6">
        <v>45000</v>
      </c>
      <c r="P17" s="3">
        <v>47700</v>
      </c>
      <c r="Q17" s="4">
        <v>50562</v>
      </c>
    </row>
    <row r="18" spans="1:17" ht="13.5">
      <c r="A18" s="19" t="s">
        <v>35</v>
      </c>
      <c r="B18" s="25"/>
      <c r="C18" s="3">
        <v>3610667</v>
      </c>
      <c r="D18" s="3">
        <v>3610667</v>
      </c>
      <c r="E18" s="3">
        <v>3610667</v>
      </c>
      <c r="F18" s="3">
        <v>3610667</v>
      </c>
      <c r="G18" s="3">
        <v>3610667</v>
      </c>
      <c r="H18" s="3">
        <v>3610663</v>
      </c>
      <c r="I18" s="3">
        <v>3610667</v>
      </c>
      <c r="J18" s="3">
        <v>3610667</v>
      </c>
      <c r="K18" s="3">
        <v>3610667</v>
      </c>
      <c r="L18" s="3">
        <v>3610667</v>
      </c>
      <c r="M18" s="3">
        <v>3610667</v>
      </c>
      <c r="N18" s="4">
        <v>3610667</v>
      </c>
      <c r="O18" s="6">
        <v>43328000</v>
      </c>
      <c r="P18" s="3">
        <v>44325000</v>
      </c>
      <c r="Q18" s="4">
        <v>46422000</v>
      </c>
    </row>
    <row r="19" spans="1:17" ht="13.5">
      <c r="A19" s="19" t="s">
        <v>36</v>
      </c>
      <c r="B19" s="25"/>
      <c r="C19" s="22">
        <v>173988</v>
      </c>
      <c r="D19" s="22">
        <v>173988</v>
      </c>
      <c r="E19" s="22">
        <v>173988</v>
      </c>
      <c r="F19" s="22">
        <v>173988</v>
      </c>
      <c r="G19" s="22">
        <v>173988</v>
      </c>
      <c r="H19" s="22">
        <v>173982</v>
      </c>
      <c r="I19" s="22">
        <v>173988</v>
      </c>
      <c r="J19" s="22">
        <v>173988</v>
      </c>
      <c r="K19" s="22">
        <v>173988</v>
      </c>
      <c r="L19" s="22">
        <v>173988</v>
      </c>
      <c r="M19" s="22">
        <v>173988</v>
      </c>
      <c r="N19" s="23">
        <v>173988</v>
      </c>
      <c r="O19" s="24">
        <v>2087850</v>
      </c>
      <c r="P19" s="22">
        <v>1933961</v>
      </c>
      <c r="Q19" s="23">
        <v>2005164</v>
      </c>
    </row>
    <row r="20" spans="1:17" ht="13.5">
      <c r="A20" s="19" t="s">
        <v>37</v>
      </c>
      <c r="B20" s="25"/>
      <c r="C20" s="3">
        <v>125000</v>
      </c>
      <c r="D20" s="3">
        <v>125000</v>
      </c>
      <c r="E20" s="3">
        <v>125000</v>
      </c>
      <c r="F20" s="3">
        <v>125000</v>
      </c>
      <c r="G20" s="3">
        <v>125000</v>
      </c>
      <c r="H20" s="3">
        <v>125000</v>
      </c>
      <c r="I20" s="3">
        <v>125000</v>
      </c>
      <c r="J20" s="3">
        <v>125000</v>
      </c>
      <c r="K20" s="3">
        <v>125000</v>
      </c>
      <c r="L20" s="3">
        <v>125000</v>
      </c>
      <c r="M20" s="3">
        <v>125000</v>
      </c>
      <c r="N20" s="26">
        <v>125000</v>
      </c>
      <c r="O20" s="6">
        <v>1500000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4680412</v>
      </c>
      <c r="D21" s="29">
        <f t="shared" si="0"/>
        <v>4680412</v>
      </c>
      <c r="E21" s="29">
        <f t="shared" si="0"/>
        <v>4680412</v>
      </c>
      <c r="F21" s="29">
        <f>SUM(F5:F20)</f>
        <v>4680412</v>
      </c>
      <c r="G21" s="29">
        <f>SUM(G5:G20)</f>
        <v>4680412</v>
      </c>
      <c r="H21" s="29">
        <f>SUM(H5:H20)</f>
        <v>4680396</v>
      </c>
      <c r="I21" s="29">
        <f>SUM(I5:I20)</f>
        <v>4680412</v>
      </c>
      <c r="J21" s="29">
        <f t="shared" si="0"/>
        <v>4680412</v>
      </c>
      <c r="K21" s="29">
        <f>SUM(K5:K20)</f>
        <v>4680412</v>
      </c>
      <c r="L21" s="29">
        <f>SUM(L5:L20)</f>
        <v>4680412</v>
      </c>
      <c r="M21" s="29">
        <f>SUM(M5:M20)</f>
        <v>4680412</v>
      </c>
      <c r="N21" s="30">
        <f t="shared" si="0"/>
        <v>4680412</v>
      </c>
      <c r="O21" s="31">
        <f t="shared" si="0"/>
        <v>56164928</v>
      </c>
      <c r="P21" s="29">
        <f t="shared" si="0"/>
        <v>56052542</v>
      </c>
      <c r="Q21" s="32">
        <f t="shared" si="0"/>
        <v>58793921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2616511</v>
      </c>
      <c r="D24" s="3">
        <v>2616511</v>
      </c>
      <c r="E24" s="3">
        <v>2616511</v>
      </c>
      <c r="F24" s="3">
        <v>2616511</v>
      </c>
      <c r="G24" s="3">
        <v>2616511</v>
      </c>
      <c r="H24" s="3">
        <v>2616458</v>
      </c>
      <c r="I24" s="3">
        <v>2616511</v>
      </c>
      <c r="J24" s="3">
        <v>2616511</v>
      </c>
      <c r="K24" s="3">
        <v>2616511</v>
      </c>
      <c r="L24" s="3">
        <v>2616511</v>
      </c>
      <c r="M24" s="3">
        <v>2616511</v>
      </c>
      <c r="N24" s="36">
        <v>2616511</v>
      </c>
      <c r="O24" s="6">
        <v>31398079</v>
      </c>
      <c r="P24" s="3">
        <v>31888262</v>
      </c>
      <c r="Q24" s="4">
        <v>33768894</v>
      </c>
    </row>
    <row r="25" spans="1:17" ht="13.5">
      <c r="A25" s="21" t="s">
        <v>41</v>
      </c>
      <c r="B25" s="20"/>
      <c r="C25" s="3">
        <v>370576</v>
      </c>
      <c r="D25" s="3">
        <v>370576</v>
      </c>
      <c r="E25" s="3">
        <v>370576</v>
      </c>
      <c r="F25" s="3">
        <v>370576</v>
      </c>
      <c r="G25" s="3">
        <v>370576</v>
      </c>
      <c r="H25" s="3">
        <v>370589</v>
      </c>
      <c r="I25" s="3">
        <v>370576</v>
      </c>
      <c r="J25" s="3">
        <v>370576</v>
      </c>
      <c r="K25" s="3">
        <v>370576</v>
      </c>
      <c r="L25" s="3">
        <v>370576</v>
      </c>
      <c r="M25" s="3">
        <v>370576</v>
      </c>
      <c r="N25" s="4">
        <v>370576</v>
      </c>
      <c r="O25" s="6">
        <v>4446925</v>
      </c>
      <c r="P25" s="3">
        <v>4662812</v>
      </c>
      <c r="Q25" s="4">
        <v>4891336</v>
      </c>
    </row>
    <row r="26" spans="1:17" ht="13.5">
      <c r="A26" s="21" t="s">
        <v>42</v>
      </c>
      <c r="B26" s="20"/>
      <c r="C26" s="3">
        <v>129637</v>
      </c>
      <c r="D26" s="3">
        <v>129637</v>
      </c>
      <c r="E26" s="3">
        <v>129637</v>
      </c>
      <c r="F26" s="3">
        <v>129637</v>
      </c>
      <c r="G26" s="3">
        <v>129637</v>
      </c>
      <c r="H26" s="3">
        <v>129632</v>
      </c>
      <c r="I26" s="3">
        <v>129637</v>
      </c>
      <c r="J26" s="3">
        <v>129637</v>
      </c>
      <c r="K26" s="3">
        <v>129637</v>
      </c>
      <c r="L26" s="3">
        <v>129637</v>
      </c>
      <c r="M26" s="3">
        <v>129637</v>
      </c>
      <c r="N26" s="4">
        <v>129637</v>
      </c>
      <c r="O26" s="6">
        <v>1555639</v>
      </c>
      <c r="P26" s="3">
        <v>1648978</v>
      </c>
      <c r="Q26" s="4">
        <v>1747916</v>
      </c>
    </row>
    <row r="27" spans="1:17" ht="13.5">
      <c r="A27" s="21" t="s">
        <v>43</v>
      </c>
      <c r="B27" s="20"/>
      <c r="C27" s="3">
        <v>267697</v>
      </c>
      <c r="D27" s="3">
        <v>267697</v>
      </c>
      <c r="E27" s="3">
        <v>267697</v>
      </c>
      <c r="F27" s="3">
        <v>267697</v>
      </c>
      <c r="G27" s="3">
        <v>267697</v>
      </c>
      <c r="H27" s="3">
        <v>267705</v>
      </c>
      <c r="I27" s="3">
        <v>267697</v>
      </c>
      <c r="J27" s="3">
        <v>267697</v>
      </c>
      <c r="K27" s="3">
        <v>267697</v>
      </c>
      <c r="L27" s="3">
        <v>267697</v>
      </c>
      <c r="M27" s="3">
        <v>267697</v>
      </c>
      <c r="N27" s="36">
        <v>267697</v>
      </c>
      <c r="O27" s="6">
        <v>3212372</v>
      </c>
      <c r="P27" s="3">
        <v>3533609</v>
      </c>
      <c r="Q27" s="4">
        <v>3886971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16594</v>
      </c>
      <c r="D30" s="3">
        <v>16594</v>
      </c>
      <c r="E30" s="3">
        <v>16594</v>
      </c>
      <c r="F30" s="3">
        <v>16594</v>
      </c>
      <c r="G30" s="3">
        <v>16594</v>
      </c>
      <c r="H30" s="3">
        <v>16594</v>
      </c>
      <c r="I30" s="3">
        <v>16594</v>
      </c>
      <c r="J30" s="3">
        <v>16594</v>
      </c>
      <c r="K30" s="3">
        <v>16594</v>
      </c>
      <c r="L30" s="3">
        <v>16594</v>
      </c>
      <c r="M30" s="3">
        <v>16594</v>
      </c>
      <c r="N30" s="4">
        <v>16594</v>
      </c>
      <c r="O30" s="6">
        <v>199128</v>
      </c>
      <c r="P30" s="3">
        <v>353133</v>
      </c>
      <c r="Q30" s="4">
        <v>356569</v>
      </c>
    </row>
    <row r="31" spans="1:17" ht="13.5">
      <c r="A31" s="21" t="s">
        <v>47</v>
      </c>
      <c r="B31" s="20"/>
      <c r="C31" s="3">
        <v>602359</v>
      </c>
      <c r="D31" s="3">
        <v>602359</v>
      </c>
      <c r="E31" s="3">
        <v>602359</v>
      </c>
      <c r="F31" s="3">
        <v>602359</v>
      </c>
      <c r="G31" s="3">
        <v>602359</v>
      </c>
      <c r="H31" s="3">
        <v>602313</v>
      </c>
      <c r="I31" s="3">
        <v>602359</v>
      </c>
      <c r="J31" s="3">
        <v>602359</v>
      </c>
      <c r="K31" s="3">
        <v>602359</v>
      </c>
      <c r="L31" s="3">
        <v>602359</v>
      </c>
      <c r="M31" s="3">
        <v>602359</v>
      </c>
      <c r="N31" s="36">
        <v>602359</v>
      </c>
      <c r="O31" s="6">
        <v>7228262</v>
      </c>
      <c r="P31" s="3">
        <v>6803270</v>
      </c>
      <c r="Q31" s="4">
        <v>14213214</v>
      </c>
    </row>
    <row r="32" spans="1:17" ht="13.5">
      <c r="A32" s="21" t="s">
        <v>35</v>
      </c>
      <c r="B32" s="20"/>
      <c r="C32" s="3">
        <v>337987</v>
      </c>
      <c r="D32" s="3">
        <v>337987</v>
      </c>
      <c r="E32" s="3">
        <v>337987</v>
      </c>
      <c r="F32" s="3">
        <v>337987</v>
      </c>
      <c r="G32" s="3">
        <v>337987</v>
      </c>
      <c r="H32" s="3">
        <v>337985</v>
      </c>
      <c r="I32" s="3">
        <v>337987</v>
      </c>
      <c r="J32" s="3">
        <v>337987</v>
      </c>
      <c r="K32" s="3">
        <v>337987</v>
      </c>
      <c r="L32" s="3">
        <v>337987</v>
      </c>
      <c r="M32" s="3">
        <v>337987</v>
      </c>
      <c r="N32" s="4">
        <v>337987</v>
      </c>
      <c r="O32" s="6">
        <v>4055842</v>
      </c>
      <c r="P32" s="3">
        <v>4299190</v>
      </c>
      <c r="Q32" s="4">
        <v>4557144</v>
      </c>
    </row>
    <row r="33" spans="1:17" ht="13.5">
      <c r="A33" s="21" t="s">
        <v>48</v>
      </c>
      <c r="B33" s="20"/>
      <c r="C33" s="3">
        <v>600943</v>
      </c>
      <c r="D33" s="3">
        <v>600943</v>
      </c>
      <c r="E33" s="3">
        <v>600943</v>
      </c>
      <c r="F33" s="3">
        <v>600943</v>
      </c>
      <c r="G33" s="3">
        <v>600943</v>
      </c>
      <c r="H33" s="3">
        <v>600958</v>
      </c>
      <c r="I33" s="3">
        <v>600943</v>
      </c>
      <c r="J33" s="3">
        <v>600943</v>
      </c>
      <c r="K33" s="3">
        <v>600943</v>
      </c>
      <c r="L33" s="3">
        <v>600943</v>
      </c>
      <c r="M33" s="3">
        <v>600943</v>
      </c>
      <c r="N33" s="4">
        <v>600943</v>
      </c>
      <c r="O33" s="6">
        <v>7211331</v>
      </c>
      <c r="P33" s="3">
        <v>7691799</v>
      </c>
      <c r="Q33" s="4">
        <v>8094751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4942304</v>
      </c>
      <c r="D35" s="29">
        <f t="shared" si="1"/>
        <v>4942304</v>
      </c>
      <c r="E35" s="29">
        <f t="shared" si="1"/>
        <v>4942304</v>
      </c>
      <c r="F35" s="29">
        <f>SUM(F24:F34)</f>
        <v>4942304</v>
      </c>
      <c r="G35" s="29">
        <f>SUM(G24:G34)</f>
        <v>4942304</v>
      </c>
      <c r="H35" s="29">
        <f>SUM(H24:H34)</f>
        <v>4942234</v>
      </c>
      <c r="I35" s="29">
        <f>SUM(I24:I34)</f>
        <v>4942304</v>
      </c>
      <c r="J35" s="29">
        <f t="shared" si="1"/>
        <v>4942304</v>
      </c>
      <c r="K35" s="29">
        <f>SUM(K24:K34)</f>
        <v>4942304</v>
      </c>
      <c r="L35" s="29">
        <f>SUM(L24:L34)</f>
        <v>4942304</v>
      </c>
      <c r="M35" s="29">
        <f>SUM(M24:M34)</f>
        <v>4942304</v>
      </c>
      <c r="N35" s="32">
        <f t="shared" si="1"/>
        <v>4942304</v>
      </c>
      <c r="O35" s="31">
        <f t="shared" si="1"/>
        <v>59307578</v>
      </c>
      <c r="P35" s="29">
        <f t="shared" si="1"/>
        <v>60881053</v>
      </c>
      <c r="Q35" s="32">
        <f t="shared" si="1"/>
        <v>71516795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-261892</v>
      </c>
      <c r="D37" s="42">
        <f t="shared" si="2"/>
        <v>-261892</v>
      </c>
      <c r="E37" s="42">
        <f t="shared" si="2"/>
        <v>-261892</v>
      </c>
      <c r="F37" s="42">
        <f>+F21-F35</f>
        <v>-261892</v>
      </c>
      <c r="G37" s="42">
        <f>+G21-G35</f>
        <v>-261892</v>
      </c>
      <c r="H37" s="42">
        <f>+H21-H35</f>
        <v>-261838</v>
      </c>
      <c r="I37" s="42">
        <f>+I21-I35</f>
        <v>-261892</v>
      </c>
      <c r="J37" s="42">
        <f t="shared" si="2"/>
        <v>-261892</v>
      </c>
      <c r="K37" s="42">
        <f>+K21-K35</f>
        <v>-261892</v>
      </c>
      <c r="L37" s="42">
        <f>+L21-L35</f>
        <v>-261892</v>
      </c>
      <c r="M37" s="42">
        <f>+M21-M35</f>
        <v>-261892</v>
      </c>
      <c r="N37" s="43">
        <f t="shared" si="2"/>
        <v>-261892</v>
      </c>
      <c r="O37" s="44">
        <f t="shared" si="2"/>
        <v>-3142650</v>
      </c>
      <c r="P37" s="42">
        <f t="shared" si="2"/>
        <v>-4828511</v>
      </c>
      <c r="Q37" s="43">
        <f t="shared" si="2"/>
        <v>-12722874</v>
      </c>
    </row>
    <row r="38" spans="1:17" ht="21" customHeight="1">
      <c r="A38" s="45" t="s">
        <v>52</v>
      </c>
      <c r="B38" s="25"/>
      <c r="C38" s="3">
        <v>972500</v>
      </c>
      <c r="D38" s="3">
        <v>972500</v>
      </c>
      <c r="E38" s="3">
        <v>972500</v>
      </c>
      <c r="F38" s="3">
        <v>972500</v>
      </c>
      <c r="G38" s="3">
        <v>972500</v>
      </c>
      <c r="H38" s="3">
        <v>972500</v>
      </c>
      <c r="I38" s="3">
        <v>972500</v>
      </c>
      <c r="J38" s="3">
        <v>972500</v>
      </c>
      <c r="K38" s="3">
        <v>972500</v>
      </c>
      <c r="L38" s="3">
        <v>972500</v>
      </c>
      <c r="M38" s="3">
        <v>972500</v>
      </c>
      <c r="N38" s="4">
        <v>972500</v>
      </c>
      <c r="O38" s="6">
        <v>11670000</v>
      </c>
      <c r="P38" s="3">
        <v>12295000</v>
      </c>
      <c r="Q38" s="4">
        <v>19753000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710608</v>
      </c>
      <c r="D41" s="50">
        <f t="shared" si="3"/>
        <v>710608</v>
      </c>
      <c r="E41" s="50">
        <f t="shared" si="3"/>
        <v>710608</v>
      </c>
      <c r="F41" s="50">
        <f>SUM(F37:F40)</f>
        <v>710608</v>
      </c>
      <c r="G41" s="50">
        <f>SUM(G37:G40)</f>
        <v>710608</v>
      </c>
      <c r="H41" s="50">
        <f>SUM(H37:H40)</f>
        <v>710662</v>
      </c>
      <c r="I41" s="50">
        <f>SUM(I37:I40)</f>
        <v>710608</v>
      </c>
      <c r="J41" s="50">
        <f t="shared" si="3"/>
        <v>710608</v>
      </c>
      <c r="K41" s="50">
        <f>SUM(K37:K40)</f>
        <v>710608</v>
      </c>
      <c r="L41" s="50">
        <f>SUM(L37:L40)</f>
        <v>710608</v>
      </c>
      <c r="M41" s="50">
        <f>SUM(M37:M40)</f>
        <v>710608</v>
      </c>
      <c r="N41" s="51">
        <f t="shared" si="3"/>
        <v>710608</v>
      </c>
      <c r="O41" s="52">
        <f t="shared" si="3"/>
        <v>8527350</v>
      </c>
      <c r="P41" s="50">
        <f t="shared" si="3"/>
        <v>7466489</v>
      </c>
      <c r="Q41" s="51">
        <f t="shared" si="3"/>
        <v>7030126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710608</v>
      </c>
      <c r="D43" s="57">
        <f t="shared" si="4"/>
        <v>710608</v>
      </c>
      <c r="E43" s="57">
        <f t="shared" si="4"/>
        <v>710608</v>
      </c>
      <c r="F43" s="57">
        <f>+F41-F42</f>
        <v>710608</v>
      </c>
      <c r="G43" s="57">
        <f>+G41-G42</f>
        <v>710608</v>
      </c>
      <c r="H43" s="57">
        <f>+H41-H42</f>
        <v>710662</v>
      </c>
      <c r="I43" s="57">
        <f>+I41-I42</f>
        <v>710608</v>
      </c>
      <c r="J43" s="57">
        <f t="shared" si="4"/>
        <v>710608</v>
      </c>
      <c r="K43" s="57">
        <f>+K41-K42</f>
        <v>710608</v>
      </c>
      <c r="L43" s="57">
        <f>+L41-L42</f>
        <v>710608</v>
      </c>
      <c r="M43" s="57">
        <f>+M41-M42</f>
        <v>710608</v>
      </c>
      <c r="N43" s="58">
        <f t="shared" si="4"/>
        <v>710608</v>
      </c>
      <c r="O43" s="59">
        <f t="shared" si="4"/>
        <v>8527350</v>
      </c>
      <c r="P43" s="57">
        <f t="shared" si="4"/>
        <v>7466489</v>
      </c>
      <c r="Q43" s="58">
        <f t="shared" si="4"/>
        <v>7030126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710608</v>
      </c>
      <c r="D45" s="50">
        <f t="shared" si="5"/>
        <v>710608</v>
      </c>
      <c r="E45" s="50">
        <f t="shared" si="5"/>
        <v>710608</v>
      </c>
      <c r="F45" s="50">
        <f>SUM(F43:F44)</f>
        <v>710608</v>
      </c>
      <c r="G45" s="50">
        <f>SUM(G43:G44)</f>
        <v>710608</v>
      </c>
      <c r="H45" s="50">
        <f>SUM(H43:H44)</f>
        <v>710662</v>
      </c>
      <c r="I45" s="50">
        <f>SUM(I43:I44)</f>
        <v>710608</v>
      </c>
      <c r="J45" s="50">
        <f t="shared" si="5"/>
        <v>710608</v>
      </c>
      <c r="K45" s="50">
        <f>SUM(K43:K44)</f>
        <v>710608</v>
      </c>
      <c r="L45" s="50">
        <f>SUM(L43:L44)</f>
        <v>710608</v>
      </c>
      <c r="M45" s="50">
        <f>SUM(M43:M44)</f>
        <v>710608</v>
      </c>
      <c r="N45" s="51">
        <f t="shared" si="5"/>
        <v>710608</v>
      </c>
      <c r="O45" s="52">
        <f t="shared" si="5"/>
        <v>8527350</v>
      </c>
      <c r="P45" s="50">
        <f t="shared" si="5"/>
        <v>7466489</v>
      </c>
      <c r="Q45" s="51">
        <f t="shared" si="5"/>
        <v>7030126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710608</v>
      </c>
      <c r="D47" s="63">
        <f t="shared" si="6"/>
        <v>710608</v>
      </c>
      <c r="E47" s="63">
        <f t="shared" si="6"/>
        <v>710608</v>
      </c>
      <c r="F47" s="63">
        <f>SUM(F45:F46)</f>
        <v>710608</v>
      </c>
      <c r="G47" s="63">
        <f>SUM(G45:G46)</f>
        <v>710608</v>
      </c>
      <c r="H47" s="63">
        <f>SUM(H45:H46)</f>
        <v>710662</v>
      </c>
      <c r="I47" s="63">
        <f>SUM(I45:I46)</f>
        <v>710608</v>
      </c>
      <c r="J47" s="63">
        <f t="shared" si="6"/>
        <v>710608</v>
      </c>
      <c r="K47" s="63">
        <f>SUM(K45:K46)</f>
        <v>710608</v>
      </c>
      <c r="L47" s="63">
        <f>SUM(L45:L46)</f>
        <v>710608</v>
      </c>
      <c r="M47" s="63">
        <f>SUM(M45:M46)</f>
        <v>710608</v>
      </c>
      <c r="N47" s="64">
        <f t="shared" si="6"/>
        <v>710608</v>
      </c>
      <c r="O47" s="65">
        <f t="shared" si="6"/>
        <v>8527350</v>
      </c>
      <c r="P47" s="63">
        <f t="shared" si="6"/>
        <v>7466489</v>
      </c>
      <c r="Q47" s="66">
        <f t="shared" si="6"/>
        <v>7030126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105816215</v>
      </c>
      <c r="D5" s="3">
        <v>105816215</v>
      </c>
      <c r="E5" s="3">
        <v>105816215</v>
      </c>
      <c r="F5" s="3">
        <v>105816215</v>
      </c>
      <c r="G5" s="3">
        <v>105816215</v>
      </c>
      <c r="H5" s="3">
        <v>105816215</v>
      </c>
      <c r="I5" s="3">
        <v>105816215</v>
      </c>
      <c r="J5" s="3">
        <v>105816215</v>
      </c>
      <c r="K5" s="3">
        <v>105816215</v>
      </c>
      <c r="L5" s="3">
        <v>105816215</v>
      </c>
      <c r="M5" s="3">
        <v>105816215</v>
      </c>
      <c r="N5" s="4">
        <v>105816229</v>
      </c>
      <c r="O5" s="5">
        <v>1269794594</v>
      </c>
      <c r="P5" s="3">
        <v>1339633297</v>
      </c>
      <c r="Q5" s="4">
        <v>1420011297</v>
      </c>
    </row>
    <row r="6" spans="1:17" ht="13.5">
      <c r="A6" s="19" t="s">
        <v>24</v>
      </c>
      <c r="B6" s="20"/>
      <c r="C6" s="3">
        <v>215397974</v>
      </c>
      <c r="D6" s="3">
        <v>215397974</v>
      </c>
      <c r="E6" s="3">
        <v>215397974</v>
      </c>
      <c r="F6" s="3">
        <v>215397974</v>
      </c>
      <c r="G6" s="3">
        <v>215397974</v>
      </c>
      <c r="H6" s="3">
        <v>215397974</v>
      </c>
      <c r="I6" s="3">
        <v>215397974</v>
      </c>
      <c r="J6" s="3">
        <v>215397974</v>
      </c>
      <c r="K6" s="3">
        <v>215397974</v>
      </c>
      <c r="L6" s="3">
        <v>215397974</v>
      </c>
      <c r="M6" s="3">
        <v>215397974</v>
      </c>
      <c r="N6" s="4">
        <v>215397963</v>
      </c>
      <c r="O6" s="6">
        <v>2584775677</v>
      </c>
      <c r="P6" s="3">
        <v>2781218629</v>
      </c>
      <c r="Q6" s="4">
        <v>2998153681</v>
      </c>
    </row>
    <row r="7" spans="1:17" ht="13.5">
      <c r="A7" s="21" t="s">
        <v>25</v>
      </c>
      <c r="B7" s="20"/>
      <c r="C7" s="3">
        <v>60219425</v>
      </c>
      <c r="D7" s="3">
        <v>60219425</v>
      </c>
      <c r="E7" s="3">
        <v>60219425</v>
      </c>
      <c r="F7" s="3">
        <v>60219425</v>
      </c>
      <c r="G7" s="3">
        <v>60219425</v>
      </c>
      <c r="H7" s="3">
        <v>60219425</v>
      </c>
      <c r="I7" s="3">
        <v>60219425</v>
      </c>
      <c r="J7" s="3">
        <v>60219425</v>
      </c>
      <c r="K7" s="3">
        <v>60219425</v>
      </c>
      <c r="L7" s="3">
        <v>60219425</v>
      </c>
      <c r="M7" s="3">
        <v>60219425</v>
      </c>
      <c r="N7" s="4">
        <v>60219420</v>
      </c>
      <c r="O7" s="6">
        <v>722633095</v>
      </c>
      <c r="P7" s="3">
        <v>794896404</v>
      </c>
      <c r="Q7" s="4">
        <v>874386045</v>
      </c>
    </row>
    <row r="8" spans="1:17" ht="13.5">
      <c r="A8" s="21" t="s">
        <v>26</v>
      </c>
      <c r="B8" s="20"/>
      <c r="C8" s="3">
        <v>12668479</v>
      </c>
      <c r="D8" s="3">
        <v>12668479</v>
      </c>
      <c r="E8" s="3">
        <v>12668479</v>
      </c>
      <c r="F8" s="3">
        <v>12668479</v>
      </c>
      <c r="G8" s="3">
        <v>12668479</v>
      </c>
      <c r="H8" s="3">
        <v>12668479</v>
      </c>
      <c r="I8" s="3">
        <v>12668479</v>
      </c>
      <c r="J8" s="3">
        <v>12668479</v>
      </c>
      <c r="K8" s="3">
        <v>12668479</v>
      </c>
      <c r="L8" s="3">
        <v>12668479</v>
      </c>
      <c r="M8" s="3">
        <v>12668479</v>
      </c>
      <c r="N8" s="4">
        <v>12668481</v>
      </c>
      <c r="O8" s="6">
        <v>152021750</v>
      </c>
      <c r="P8" s="3">
        <v>160382945</v>
      </c>
      <c r="Q8" s="4">
        <v>170005922</v>
      </c>
    </row>
    <row r="9" spans="1:17" ht="13.5">
      <c r="A9" s="21" t="s">
        <v>27</v>
      </c>
      <c r="B9" s="20"/>
      <c r="C9" s="22">
        <v>9694423</v>
      </c>
      <c r="D9" s="22">
        <v>9694423</v>
      </c>
      <c r="E9" s="22">
        <v>9694423</v>
      </c>
      <c r="F9" s="22">
        <v>9694423</v>
      </c>
      <c r="G9" s="22">
        <v>9694423</v>
      </c>
      <c r="H9" s="22">
        <v>9694423</v>
      </c>
      <c r="I9" s="22">
        <v>9694423</v>
      </c>
      <c r="J9" s="22">
        <v>9694423</v>
      </c>
      <c r="K9" s="22">
        <v>9694423</v>
      </c>
      <c r="L9" s="22">
        <v>9694423</v>
      </c>
      <c r="M9" s="22">
        <v>9694423</v>
      </c>
      <c r="N9" s="23">
        <v>9694428</v>
      </c>
      <c r="O9" s="24">
        <v>116333081</v>
      </c>
      <c r="P9" s="22">
        <v>122731401</v>
      </c>
      <c r="Q9" s="23">
        <v>130095284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2423236</v>
      </c>
      <c r="D11" s="3">
        <v>2423236</v>
      </c>
      <c r="E11" s="3">
        <v>2423236</v>
      </c>
      <c r="F11" s="3">
        <v>2423236</v>
      </c>
      <c r="G11" s="3">
        <v>2423236</v>
      </c>
      <c r="H11" s="3">
        <v>2423236</v>
      </c>
      <c r="I11" s="3">
        <v>2423236</v>
      </c>
      <c r="J11" s="3">
        <v>2423236</v>
      </c>
      <c r="K11" s="3">
        <v>2423236</v>
      </c>
      <c r="L11" s="3">
        <v>2423236</v>
      </c>
      <c r="M11" s="3">
        <v>2423236</v>
      </c>
      <c r="N11" s="4">
        <v>2423201</v>
      </c>
      <c r="O11" s="6">
        <v>29078797</v>
      </c>
      <c r="P11" s="3">
        <v>30678132</v>
      </c>
      <c r="Q11" s="4">
        <v>32518819</v>
      </c>
    </row>
    <row r="12" spans="1:17" ht="13.5">
      <c r="A12" s="19" t="s">
        <v>29</v>
      </c>
      <c r="B12" s="25"/>
      <c r="C12" s="3">
        <v>1271702</v>
      </c>
      <c r="D12" s="3">
        <v>1271702</v>
      </c>
      <c r="E12" s="3">
        <v>1271702</v>
      </c>
      <c r="F12" s="3">
        <v>1271702</v>
      </c>
      <c r="G12" s="3">
        <v>1271702</v>
      </c>
      <c r="H12" s="3">
        <v>1271702</v>
      </c>
      <c r="I12" s="3">
        <v>1271702</v>
      </c>
      <c r="J12" s="3">
        <v>1271702</v>
      </c>
      <c r="K12" s="3">
        <v>1271702</v>
      </c>
      <c r="L12" s="3">
        <v>1271702</v>
      </c>
      <c r="M12" s="3">
        <v>1271702</v>
      </c>
      <c r="N12" s="4">
        <v>1271700</v>
      </c>
      <c r="O12" s="6">
        <v>15260422</v>
      </c>
      <c r="P12" s="3">
        <v>16099746</v>
      </c>
      <c r="Q12" s="4">
        <v>17065730</v>
      </c>
    </row>
    <row r="13" spans="1:17" ht="13.5">
      <c r="A13" s="19" t="s">
        <v>30</v>
      </c>
      <c r="B13" s="25"/>
      <c r="C13" s="3">
        <v>16871485</v>
      </c>
      <c r="D13" s="3">
        <v>16871485</v>
      </c>
      <c r="E13" s="3">
        <v>16871485</v>
      </c>
      <c r="F13" s="3">
        <v>16871485</v>
      </c>
      <c r="G13" s="3">
        <v>16871485</v>
      </c>
      <c r="H13" s="3">
        <v>16871485</v>
      </c>
      <c r="I13" s="3">
        <v>16871485</v>
      </c>
      <c r="J13" s="3">
        <v>16871485</v>
      </c>
      <c r="K13" s="3">
        <v>16871485</v>
      </c>
      <c r="L13" s="3">
        <v>16871485</v>
      </c>
      <c r="M13" s="3">
        <v>16871485</v>
      </c>
      <c r="N13" s="4">
        <v>16871460</v>
      </c>
      <c r="O13" s="6">
        <v>202457795</v>
      </c>
      <c r="P13" s="3">
        <v>213592972</v>
      </c>
      <c r="Q13" s="4">
        <v>226408552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149881</v>
      </c>
      <c r="D15" s="3">
        <v>149881</v>
      </c>
      <c r="E15" s="3">
        <v>149881</v>
      </c>
      <c r="F15" s="3">
        <v>149881</v>
      </c>
      <c r="G15" s="3">
        <v>149881</v>
      </c>
      <c r="H15" s="3">
        <v>149881</v>
      </c>
      <c r="I15" s="3">
        <v>149881</v>
      </c>
      <c r="J15" s="3">
        <v>149881</v>
      </c>
      <c r="K15" s="3">
        <v>149881</v>
      </c>
      <c r="L15" s="3">
        <v>149881</v>
      </c>
      <c r="M15" s="3">
        <v>149881</v>
      </c>
      <c r="N15" s="4">
        <v>149860</v>
      </c>
      <c r="O15" s="6">
        <v>1798551</v>
      </c>
      <c r="P15" s="3">
        <v>1897472</v>
      </c>
      <c r="Q15" s="4">
        <v>2011320</v>
      </c>
    </row>
    <row r="16" spans="1:17" ht="13.5">
      <c r="A16" s="19" t="s">
        <v>33</v>
      </c>
      <c r="B16" s="25"/>
      <c r="C16" s="3">
        <v>93298</v>
      </c>
      <c r="D16" s="3">
        <v>93298</v>
      </c>
      <c r="E16" s="3">
        <v>93298</v>
      </c>
      <c r="F16" s="3">
        <v>93298</v>
      </c>
      <c r="G16" s="3">
        <v>93298</v>
      </c>
      <c r="H16" s="3">
        <v>93298</v>
      </c>
      <c r="I16" s="3">
        <v>93298</v>
      </c>
      <c r="J16" s="3">
        <v>93298</v>
      </c>
      <c r="K16" s="3">
        <v>93298</v>
      </c>
      <c r="L16" s="3">
        <v>93298</v>
      </c>
      <c r="M16" s="3">
        <v>93298</v>
      </c>
      <c r="N16" s="4">
        <v>93291</v>
      </c>
      <c r="O16" s="6">
        <v>1119569</v>
      </c>
      <c r="P16" s="3">
        <v>1181146</v>
      </c>
      <c r="Q16" s="4">
        <v>1252014</v>
      </c>
    </row>
    <row r="17" spans="1:17" ht="13.5">
      <c r="A17" s="21" t="s">
        <v>34</v>
      </c>
      <c r="B17" s="20"/>
      <c r="C17" s="3">
        <v>50159</v>
      </c>
      <c r="D17" s="3">
        <v>50159</v>
      </c>
      <c r="E17" s="3">
        <v>50159</v>
      </c>
      <c r="F17" s="3">
        <v>50159</v>
      </c>
      <c r="G17" s="3">
        <v>50159</v>
      </c>
      <c r="H17" s="3">
        <v>50159</v>
      </c>
      <c r="I17" s="3">
        <v>50159</v>
      </c>
      <c r="J17" s="3">
        <v>50159</v>
      </c>
      <c r="K17" s="3">
        <v>50159</v>
      </c>
      <c r="L17" s="3">
        <v>50159</v>
      </c>
      <c r="M17" s="3">
        <v>50159</v>
      </c>
      <c r="N17" s="4">
        <v>50153</v>
      </c>
      <c r="O17" s="6">
        <v>601902</v>
      </c>
      <c r="P17" s="3">
        <v>635007</v>
      </c>
      <c r="Q17" s="4">
        <v>673107</v>
      </c>
    </row>
    <row r="18" spans="1:17" ht="13.5">
      <c r="A18" s="19" t="s">
        <v>35</v>
      </c>
      <c r="B18" s="25"/>
      <c r="C18" s="3">
        <v>56290270</v>
      </c>
      <c r="D18" s="3">
        <v>56290270</v>
      </c>
      <c r="E18" s="3">
        <v>56290270</v>
      </c>
      <c r="F18" s="3">
        <v>56290270</v>
      </c>
      <c r="G18" s="3">
        <v>56290270</v>
      </c>
      <c r="H18" s="3">
        <v>56290270</v>
      </c>
      <c r="I18" s="3">
        <v>56290270</v>
      </c>
      <c r="J18" s="3">
        <v>56290270</v>
      </c>
      <c r="K18" s="3">
        <v>56290270</v>
      </c>
      <c r="L18" s="3">
        <v>56290270</v>
      </c>
      <c r="M18" s="3">
        <v>56290270</v>
      </c>
      <c r="N18" s="4">
        <v>56290270</v>
      </c>
      <c r="O18" s="6">
        <v>675483240</v>
      </c>
      <c r="P18" s="3">
        <v>724435690</v>
      </c>
      <c r="Q18" s="4">
        <v>781097542</v>
      </c>
    </row>
    <row r="19" spans="1:17" ht="13.5">
      <c r="A19" s="19" t="s">
        <v>36</v>
      </c>
      <c r="B19" s="25"/>
      <c r="C19" s="22">
        <v>12204316</v>
      </c>
      <c r="D19" s="22">
        <v>12204316</v>
      </c>
      <c r="E19" s="22">
        <v>12204316</v>
      </c>
      <c r="F19" s="22">
        <v>12204316</v>
      </c>
      <c r="G19" s="22">
        <v>12204316</v>
      </c>
      <c r="H19" s="22">
        <v>12204316</v>
      </c>
      <c r="I19" s="22">
        <v>12204316</v>
      </c>
      <c r="J19" s="22">
        <v>12204316</v>
      </c>
      <c r="K19" s="22">
        <v>12204316</v>
      </c>
      <c r="L19" s="22">
        <v>12204316</v>
      </c>
      <c r="M19" s="22">
        <v>12204316</v>
      </c>
      <c r="N19" s="23">
        <v>12204309</v>
      </c>
      <c r="O19" s="24">
        <v>146451785</v>
      </c>
      <c r="P19" s="22">
        <v>154506633</v>
      </c>
      <c r="Q19" s="23">
        <v>163777029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493150863</v>
      </c>
      <c r="D21" s="29">
        <f t="shared" si="0"/>
        <v>493150863</v>
      </c>
      <c r="E21" s="29">
        <f t="shared" si="0"/>
        <v>493150863</v>
      </c>
      <c r="F21" s="29">
        <f>SUM(F5:F20)</f>
        <v>493150863</v>
      </c>
      <c r="G21" s="29">
        <f>SUM(G5:G20)</f>
        <v>493150863</v>
      </c>
      <c r="H21" s="29">
        <f>SUM(H5:H20)</f>
        <v>493150863</v>
      </c>
      <c r="I21" s="29">
        <f>SUM(I5:I20)</f>
        <v>493150863</v>
      </c>
      <c r="J21" s="29">
        <f t="shared" si="0"/>
        <v>493150863</v>
      </c>
      <c r="K21" s="29">
        <f>SUM(K5:K20)</f>
        <v>493150863</v>
      </c>
      <c r="L21" s="29">
        <f>SUM(L5:L20)</f>
        <v>493150863</v>
      </c>
      <c r="M21" s="29">
        <f>SUM(M5:M20)</f>
        <v>493150863</v>
      </c>
      <c r="N21" s="30">
        <f t="shared" si="0"/>
        <v>493150765</v>
      </c>
      <c r="O21" s="31">
        <f t="shared" si="0"/>
        <v>5917810258</v>
      </c>
      <c r="P21" s="29">
        <f t="shared" si="0"/>
        <v>6341889474</v>
      </c>
      <c r="Q21" s="32">
        <f t="shared" si="0"/>
        <v>6817456342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123193724</v>
      </c>
      <c r="D24" s="3">
        <v>123193724</v>
      </c>
      <c r="E24" s="3">
        <v>123193724</v>
      </c>
      <c r="F24" s="3">
        <v>123193724</v>
      </c>
      <c r="G24" s="3">
        <v>123193724</v>
      </c>
      <c r="H24" s="3">
        <v>123193724</v>
      </c>
      <c r="I24" s="3">
        <v>123193724</v>
      </c>
      <c r="J24" s="3">
        <v>123193724</v>
      </c>
      <c r="K24" s="3">
        <v>123193724</v>
      </c>
      <c r="L24" s="3">
        <v>123193724</v>
      </c>
      <c r="M24" s="3">
        <v>123193724</v>
      </c>
      <c r="N24" s="36">
        <v>123193339</v>
      </c>
      <c r="O24" s="6">
        <v>1478324303</v>
      </c>
      <c r="P24" s="3">
        <v>1574415381</v>
      </c>
      <c r="Q24" s="4">
        <v>1676752381</v>
      </c>
    </row>
    <row r="25" spans="1:17" ht="13.5">
      <c r="A25" s="21" t="s">
        <v>41</v>
      </c>
      <c r="B25" s="20"/>
      <c r="C25" s="3">
        <v>4470868</v>
      </c>
      <c r="D25" s="3">
        <v>4470868</v>
      </c>
      <c r="E25" s="3">
        <v>4470868</v>
      </c>
      <c r="F25" s="3">
        <v>4470868</v>
      </c>
      <c r="G25" s="3">
        <v>4470868</v>
      </c>
      <c r="H25" s="3">
        <v>4470868</v>
      </c>
      <c r="I25" s="3">
        <v>4470868</v>
      </c>
      <c r="J25" s="3">
        <v>4470868</v>
      </c>
      <c r="K25" s="3">
        <v>4470868</v>
      </c>
      <c r="L25" s="3">
        <v>4470868</v>
      </c>
      <c r="M25" s="3">
        <v>4470868</v>
      </c>
      <c r="N25" s="4">
        <v>4470850</v>
      </c>
      <c r="O25" s="6">
        <v>53650398</v>
      </c>
      <c r="P25" s="3">
        <v>56332925</v>
      </c>
      <c r="Q25" s="4">
        <v>59149564</v>
      </c>
    </row>
    <row r="26" spans="1:17" ht="13.5">
      <c r="A26" s="21" t="s">
        <v>42</v>
      </c>
      <c r="B26" s="20"/>
      <c r="C26" s="3">
        <v>10325345</v>
      </c>
      <c r="D26" s="3">
        <v>10325345</v>
      </c>
      <c r="E26" s="3">
        <v>10325345</v>
      </c>
      <c r="F26" s="3">
        <v>10325345</v>
      </c>
      <c r="G26" s="3">
        <v>10325345</v>
      </c>
      <c r="H26" s="3">
        <v>10325345</v>
      </c>
      <c r="I26" s="3">
        <v>10325345</v>
      </c>
      <c r="J26" s="3">
        <v>10325345</v>
      </c>
      <c r="K26" s="3">
        <v>10325345</v>
      </c>
      <c r="L26" s="3">
        <v>10325345</v>
      </c>
      <c r="M26" s="3">
        <v>10325345</v>
      </c>
      <c r="N26" s="4">
        <v>10325348</v>
      </c>
      <c r="O26" s="6">
        <v>123904143</v>
      </c>
      <c r="P26" s="3">
        <v>130099350</v>
      </c>
      <c r="Q26" s="4">
        <v>135303324</v>
      </c>
    </row>
    <row r="27" spans="1:17" ht="13.5">
      <c r="A27" s="21" t="s">
        <v>43</v>
      </c>
      <c r="B27" s="20"/>
      <c r="C27" s="3">
        <v>40828463</v>
      </c>
      <c r="D27" s="3">
        <v>40828463</v>
      </c>
      <c r="E27" s="3">
        <v>40828463</v>
      </c>
      <c r="F27" s="3">
        <v>40828463</v>
      </c>
      <c r="G27" s="3">
        <v>40828463</v>
      </c>
      <c r="H27" s="3">
        <v>40828463</v>
      </c>
      <c r="I27" s="3">
        <v>40828463</v>
      </c>
      <c r="J27" s="3">
        <v>40828463</v>
      </c>
      <c r="K27" s="3">
        <v>40828463</v>
      </c>
      <c r="L27" s="3">
        <v>40828463</v>
      </c>
      <c r="M27" s="3">
        <v>40828463</v>
      </c>
      <c r="N27" s="36">
        <v>40828355</v>
      </c>
      <c r="O27" s="6">
        <v>489941448</v>
      </c>
      <c r="P27" s="3">
        <v>537817854</v>
      </c>
      <c r="Q27" s="4">
        <v>562557476</v>
      </c>
    </row>
    <row r="28" spans="1:17" ht="13.5">
      <c r="A28" s="21" t="s">
        <v>44</v>
      </c>
      <c r="B28" s="20"/>
      <c r="C28" s="3">
        <v>2649435</v>
      </c>
      <c r="D28" s="3">
        <v>2649435</v>
      </c>
      <c r="E28" s="3">
        <v>2649435</v>
      </c>
      <c r="F28" s="3">
        <v>2649435</v>
      </c>
      <c r="G28" s="3">
        <v>2649435</v>
      </c>
      <c r="H28" s="3">
        <v>2649435</v>
      </c>
      <c r="I28" s="3">
        <v>2649435</v>
      </c>
      <c r="J28" s="3">
        <v>2649435</v>
      </c>
      <c r="K28" s="3">
        <v>2649435</v>
      </c>
      <c r="L28" s="3">
        <v>2649435</v>
      </c>
      <c r="M28" s="3">
        <v>2649435</v>
      </c>
      <c r="N28" s="4">
        <v>2649427</v>
      </c>
      <c r="O28" s="6">
        <v>31793212</v>
      </c>
      <c r="P28" s="3">
        <v>24371319</v>
      </c>
      <c r="Q28" s="4">
        <v>16949425</v>
      </c>
    </row>
    <row r="29" spans="1:17" ht="13.5">
      <c r="A29" s="21" t="s">
        <v>45</v>
      </c>
      <c r="B29" s="20"/>
      <c r="C29" s="3">
        <v>217352007</v>
      </c>
      <c r="D29" s="3">
        <v>217352007</v>
      </c>
      <c r="E29" s="3">
        <v>217352007</v>
      </c>
      <c r="F29" s="3">
        <v>217352007</v>
      </c>
      <c r="G29" s="3">
        <v>217352007</v>
      </c>
      <c r="H29" s="3">
        <v>217352007</v>
      </c>
      <c r="I29" s="3">
        <v>217352007</v>
      </c>
      <c r="J29" s="3">
        <v>217352007</v>
      </c>
      <c r="K29" s="3">
        <v>217352007</v>
      </c>
      <c r="L29" s="3">
        <v>217352007</v>
      </c>
      <c r="M29" s="3">
        <v>217352007</v>
      </c>
      <c r="N29" s="36">
        <v>217352007</v>
      </c>
      <c r="O29" s="6">
        <v>2608224084</v>
      </c>
      <c r="P29" s="3">
        <v>2816882011</v>
      </c>
      <c r="Q29" s="4">
        <v>3070401392</v>
      </c>
    </row>
    <row r="30" spans="1:17" ht="13.5">
      <c r="A30" s="21" t="s">
        <v>46</v>
      </c>
      <c r="B30" s="20"/>
      <c r="C30" s="3">
        <v>3884454</v>
      </c>
      <c r="D30" s="3">
        <v>3884454</v>
      </c>
      <c r="E30" s="3">
        <v>3884454</v>
      </c>
      <c r="F30" s="3">
        <v>3884454</v>
      </c>
      <c r="G30" s="3">
        <v>3884454</v>
      </c>
      <c r="H30" s="3">
        <v>3884454</v>
      </c>
      <c r="I30" s="3">
        <v>3884454</v>
      </c>
      <c r="J30" s="3">
        <v>3884454</v>
      </c>
      <c r="K30" s="3">
        <v>3884454</v>
      </c>
      <c r="L30" s="3">
        <v>3884454</v>
      </c>
      <c r="M30" s="3">
        <v>3884454</v>
      </c>
      <c r="N30" s="4">
        <v>3884421</v>
      </c>
      <c r="O30" s="6">
        <v>46613415</v>
      </c>
      <c r="P30" s="3">
        <v>48710491</v>
      </c>
      <c r="Q30" s="4">
        <v>50903014</v>
      </c>
    </row>
    <row r="31" spans="1:17" ht="13.5">
      <c r="A31" s="21" t="s">
        <v>47</v>
      </c>
      <c r="B31" s="20"/>
      <c r="C31" s="3">
        <v>38726898</v>
      </c>
      <c r="D31" s="3">
        <v>38726898</v>
      </c>
      <c r="E31" s="3">
        <v>38726898</v>
      </c>
      <c r="F31" s="3">
        <v>38726898</v>
      </c>
      <c r="G31" s="3">
        <v>38726898</v>
      </c>
      <c r="H31" s="3">
        <v>38726898</v>
      </c>
      <c r="I31" s="3">
        <v>38726898</v>
      </c>
      <c r="J31" s="3">
        <v>38726898</v>
      </c>
      <c r="K31" s="3">
        <v>38726898</v>
      </c>
      <c r="L31" s="3">
        <v>38726898</v>
      </c>
      <c r="M31" s="3">
        <v>38726898</v>
      </c>
      <c r="N31" s="36">
        <v>38726716</v>
      </c>
      <c r="O31" s="6">
        <v>464722594</v>
      </c>
      <c r="P31" s="3">
        <v>486099834</v>
      </c>
      <c r="Q31" s="4">
        <v>508460426</v>
      </c>
    </row>
    <row r="32" spans="1:17" ht="13.5">
      <c r="A32" s="21" t="s">
        <v>35</v>
      </c>
      <c r="B32" s="20"/>
      <c r="C32" s="3">
        <v>2090040</v>
      </c>
      <c r="D32" s="3">
        <v>2090040</v>
      </c>
      <c r="E32" s="3">
        <v>2090040</v>
      </c>
      <c r="F32" s="3">
        <v>2090040</v>
      </c>
      <c r="G32" s="3">
        <v>2090040</v>
      </c>
      <c r="H32" s="3">
        <v>2090040</v>
      </c>
      <c r="I32" s="3">
        <v>2090040</v>
      </c>
      <c r="J32" s="3">
        <v>2090040</v>
      </c>
      <c r="K32" s="3">
        <v>2090040</v>
      </c>
      <c r="L32" s="3">
        <v>2090040</v>
      </c>
      <c r="M32" s="3">
        <v>2090040</v>
      </c>
      <c r="N32" s="4">
        <v>2090022</v>
      </c>
      <c r="O32" s="6">
        <v>25080462</v>
      </c>
      <c r="P32" s="3">
        <v>26157490</v>
      </c>
      <c r="Q32" s="4">
        <v>27281767</v>
      </c>
    </row>
    <row r="33" spans="1:17" ht="13.5">
      <c r="A33" s="21" t="s">
        <v>48</v>
      </c>
      <c r="B33" s="20"/>
      <c r="C33" s="3">
        <v>16185348</v>
      </c>
      <c r="D33" s="3">
        <v>16185348</v>
      </c>
      <c r="E33" s="3">
        <v>16185348</v>
      </c>
      <c r="F33" s="3">
        <v>16185348</v>
      </c>
      <c r="G33" s="3">
        <v>16185348</v>
      </c>
      <c r="H33" s="3">
        <v>16185348</v>
      </c>
      <c r="I33" s="3">
        <v>16185348</v>
      </c>
      <c r="J33" s="3">
        <v>16185348</v>
      </c>
      <c r="K33" s="3">
        <v>16185348</v>
      </c>
      <c r="L33" s="3">
        <v>16185348</v>
      </c>
      <c r="M33" s="3">
        <v>16185348</v>
      </c>
      <c r="N33" s="4">
        <v>16184580</v>
      </c>
      <c r="O33" s="6">
        <v>194223408</v>
      </c>
      <c r="P33" s="3">
        <v>203456685</v>
      </c>
      <c r="Q33" s="4">
        <v>213214692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459706582</v>
      </c>
      <c r="D35" s="29">
        <f t="shared" si="1"/>
        <v>459706582</v>
      </c>
      <c r="E35" s="29">
        <f t="shared" si="1"/>
        <v>459706582</v>
      </c>
      <c r="F35" s="29">
        <f>SUM(F24:F34)</f>
        <v>459706582</v>
      </c>
      <c r="G35" s="29">
        <f>SUM(G24:G34)</f>
        <v>459706582</v>
      </c>
      <c r="H35" s="29">
        <f>SUM(H24:H34)</f>
        <v>459706582</v>
      </c>
      <c r="I35" s="29">
        <f>SUM(I24:I34)</f>
        <v>459706582</v>
      </c>
      <c r="J35" s="29">
        <f t="shared" si="1"/>
        <v>459706582</v>
      </c>
      <c r="K35" s="29">
        <f>SUM(K24:K34)</f>
        <v>459706582</v>
      </c>
      <c r="L35" s="29">
        <f>SUM(L24:L34)</f>
        <v>459706582</v>
      </c>
      <c r="M35" s="29">
        <f>SUM(M24:M34)</f>
        <v>459706582</v>
      </c>
      <c r="N35" s="32">
        <f t="shared" si="1"/>
        <v>459705065</v>
      </c>
      <c r="O35" s="31">
        <f t="shared" si="1"/>
        <v>5516477467</v>
      </c>
      <c r="P35" s="29">
        <f t="shared" si="1"/>
        <v>5904343340</v>
      </c>
      <c r="Q35" s="32">
        <f t="shared" si="1"/>
        <v>6320973461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33444281</v>
      </c>
      <c r="D37" s="42">
        <f t="shared" si="2"/>
        <v>33444281</v>
      </c>
      <c r="E37" s="42">
        <f t="shared" si="2"/>
        <v>33444281</v>
      </c>
      <c r="F37" s="42">
        <f>+F21-F35</f>
        <v>33444281</v>
      </c>
      <c r="G37" s="42">
        <f>+G21-G35</f>
        <v>33444281</v>
      </c>
      <c r="H37" s="42">
        <f>+H21-H35</f>
        <v>33444281</v>
      </c>
      <c r="I37" s="42">
        <f>+I21-I35</f>
        <v>33444281</v>
      </c>
      <c r="J37" s="42">
        <f t="shared" si="2"/>
        <v>33444281</v>
      </c>
      <c r="K37" s="42">
        <f>+K21-K35</f>
        <v>33444281</v>
      </c>
      <c r="L37" s="42">
        <f>+L21-L35</f>
        <v>33444281</v>
      </c>
      <c r="M37" s="42">
        <f>+M21-M35</f>
        <v>33444281</v>
      </c>
      <c r="N37" s="43">
        <f t="shared" si="2"/>
        <v>33445700</v>
      </c>
      <c r="O37" s="44">
        <f t="shared" si="2"/>
        <v>401332791</v>
      </c>
      <c r="P37" s="42">
        <f t="shared" si="2"/>
        <v>437546134</v>
      </c>
      <c r="Q37" s="43">
        <f t="shared" si="2"/>
        <v>496482881</v>
      </c>
    </row>
    <row r="38" spans="1:17" ht="21" customHeight="1">
      <c r="A38" s="45" t="s">
        <v>52</v>
      </c>
      <c r="B38" s="25"/>
      <c r="C38" s="3">
        <v>43824298</v>
      </c>
      <c r="D38" s="3">
        <v>43824298</v>
      </c>
      <c r="E38" s="3">
        <v>43824298</v>
      </c>
      <c r="F38" s="3">
        <v>43824298</v>
      </c>
      <c r="G38" s="3">
        <v>43824298</v>
      </c>
      <c r="H38" s="3">
        <v>43824298</v>
      </c>
      <c r="I38" s="3">
        <v>43824298</v>
      </c>
      <c r="J38" s="3">
        <v>43824298</v>
      </c>
      <c r="K38" s="3">
        <v>43824298</v>
      </c>
      <c r="L38" s="3">
        <v>43824298</v>
      </c>
      <c r="M38" s="3">
        <v>43824298</v>
      </c>
      <c r="N38" s="4">
        <v>43824302</v>
      </c>
      <c r="O38" s="6">
        <v>525891580</v>
      </c>
      <c r="P38" s="3">
        <v>487849400</v>
      </c>
      <c r="Q38" s="4">
        <v>455968840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77268579</v>
      </c>
      <c r="D41" s="50">
        <f t="shared" si="3"/>
        <v>77268579</v>
      </c>
      <c r="E41" s="50">
        <f t="shared" si="3"/>
        <v>77268579</v>
      </c>
      <c r="F41" s="50">
        <f>SUM(F37:F40)</f>
        <v>77268579</v>
      </c>
      <c r="G41" s="50">
        <f>SUM(G37:G40)</f>
        <v>77268579</v>
      </c>
      <c r="H41" s="50">
        <f>SUM(H37:H40)</f>
        <v>77268579</v>
      </c>
      <c r="I41" s="50">
        <f>SUM(I37:I40)</f>
        <v>77268579</v>
      </c>
      <c r="J41" s="50">
        <f t="shared" si="3"/>
        <v>77268579</v>
      </c>
      <c r="K41" s="50">
        <f>SUM(K37:K40)</f>
        <v>77268579</v>
      </c>
      <c r="L41" s="50">
        <f>SUM(L37:L40)</f>
        <v>77268579</v>
      </c>
      <c r="M41" s="50">
        <f>SUM(M37:M40)</f>
        <v>77268579</v>
      </c>
      <c r="N41" s="51">
        <f t="shared" si="3"/>
        <v>77270002</v>
      </c>
      <c r="O41" s="52">
        <f t="shared" si="3"/>
        <v>927224371</v>
      </c>
      <c r="P41" s="50">
        <f t="shared" si="3"/>
        <v>925395534</v>
      </c>
      <c r="Q41" s="51">
        <f t="shared" si="3"/>
        <v>952451721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77268579</v>
      </c>
      <c r="D43" s="57">
        <f t="shared" si="4"/>
        <v>77268579</v>
      </c>
      <c r="E43" s="57">
        <f t="shared" si="4"/>
        <v>77268579</v>
      </c>
      <c r="F43" s="57">
        <f>+F41-F42</f>
        <v>77268579</v>
      </c>
      <c r="G43" s="57">
        <f>+G41-G42</f>
        <v>77268579</v>
      </c>
      <c r="H43" s="57">
        <f>+H41-H42</f>
        <v>77268579</v>
      </c>
      <c r="I43" s="57">
        <f>+I41-I42</f>
        <v>77268579</v>
      </c>
      <c r="J43" s="57">
        <f t="shared" si="4"/>
        <v>77268579</v>
      </c>
      <c r="K43" s="57">
        <f>+K41-K42</f>
        <v>77268579</v>
      </c>
      <c r="L43" s="57">
        <f>+L41-L42</f>
        <v>77268579</v>
      </c>
      <c r="M43" s="57">
        <f>+M41-M42</f>
        <v>77268579</v>
      </c>
      <c r="N43" s="58">
        <f t="shared" si="4"/>
        <v>77270002</v>
      </c>
      <c r="O43" s="59">
        <f t="shared" si="4"/>
        <v>927224371</v>
      </c>
      <c r="P43" s="57">
        <f t="shared" si="4"/>
        <v>925395534</v>
      </c>
      <c r="Q43" s="58">
        <f t="shared" si="4"/>
        <v>952451721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77268579</v>
      </c>
      <c r="D45" s="50">
        <f t="shared" si="5"/>
        <v>77268579</v>
      </c>
      <c r="E45" s="50">
        <f t="shared" si="5"/>
        <v>77268579</v>
      </c>
      <c r="F45" s="50">
        <f>SUM(F43:F44)</f>
        <v>77268579</v>
      </c>
      <c r="G45" s="50">
        <f>SUM(G43:G44)</f>
        <v>77268579</v>
      </c>
      <c r="H45" s="50">
        <f>SUM(H43:H44)</f>
        <v>77268579</v>
      </c>
      <c r="I45" s="50">
        <f>SUM(I43:I44)</f>
        <v>77268579</v>
      </c>
      <c r="J45" s="50">
        <f t="shared" si="5"/>
        <v>77268579</v>
      </c>
      <c r="K45" s="50">
        <f>SUM(K43:K44)</f>
        <v>77268579</v>
      </c>
      <c r="L45" s="50">
        <f>SUM(L43:L44)</f>
        <v>77268579</v>
      </c>
      <c r="M45" s="50">
        <f>SUM(M43:M44)</f>
        <v>77268579</v>
      </c>
      <c r="N45" s="51">
        <f t="shared" si="5"/>
        <v>77270002</v>
      </c>
      <c r="O45" s="52">
        <f t="shared" si="5"/>
        <v>927224371</v>
      </c>
      <c r="P45" s="50">
        <f t="shared" si="5"/>
        <v>925395534</v>
      </c>
      <c r="Q45" s="51">
        <f t="shared" si="5"/>
        <v>952451721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77268579</v>
      </c>
      <c r="D47" s="63">
        <f t="shared" si="6"/>
        <v>77268579</v>
      </c>
      <c r="E47" s="63">
        <f t="shared" si="6"/>
        <v>77268579</v>
      </c>
      <c r="F47" s="63">
        <f>SUM(F45:F46)</f>
        <v>77268579</v>
      </c>
      <c r="G47" s="63">
        <f>SUM(G45:G46)</f>
        <v>77268579</v>
      </c>
      <c r="H47" s="63">
        <f>SUM(H45:H46)</f>
        <v>77268579</v>
      </c>
      <c r="I47" s="63">
        <f>SUM(I45:I46)</f>
        <v>77268579</v>
      </c>
      <c r="J47" s="63">
        <f t="shared" si="6"/>
        <v>77268579</v>
      </c>
      <c r="K47" s="63">
        <f>SUM(K45:K46)</f>
        <v>77268579</v>
      </c>
      <c r="L47" s="63">
        <f>SUM(L45:L46)</f>
        <v>77268579</v>
      </c>
      <c r="M47" s="63">
        <f>SUM(M45:M46)</f>
        <v>77268579</v>
      </c>
      <c r="N47" s="64">
        <f t="shared" si="6"/>
        <v>77270002</v>
      </c>
      <c r="O47" s="65">
        <f t="shared" si="6"/>
        <v>927224371</v>
      </c>
      <c r="P47" s="63">
        <f t="shared" si="6"/>
        <v>925395534</v>
      </c>
      <c r="Q47" s="66">
        <f t="shared" si="6"/>
        <v>952451721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1648468</v>
      </c>
      <c r="D5" s="3">
        <v>1648468</v>
      </c>
      <c r="E5" s="3">
        <v>1648468</v>
      </c>
      <c r="F5" s="3">
        <v>1648468</v>
      </c>
      <c r="G5" s="3">
        <v>1648468</v>
      </c>
      <c r="H5" s="3">
        <v>1648474</v>
      </c>
      <c r="I5" s="3">
        <v>1648468</v>
      </c>
      <c r="J5" s="3">
        <v>1648468</v>
      </c>
      <c r="K5" s="3">
        <v>1648468</v>
      </c>
      <c r="L5" s="3">
        <v>1648468</v>
      </c>
      <c r="M5" s="3">
        <v>1648468</v>
      </c>
      <c r="N5" s="4">
        <v>1648468</v>
      </c>
      <c r="O5" s="5">
        <v>19781622</v>
      </c>
      <c r="P5" s="3">
        <v>20968520</v>
      </c>
      <c r="Q5" s="4">
        <v>22226632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47857</v>
      </c>
      <c r="D9" s="22">
        <v>47857</v>
      </c>
      <c r="E9" s="22">
        <v>47857</v>
      </c>
      <c r="F9" s="22">
        <v>47857</v>
      </c>
      <c r="G9" s="22">
        <v>47857</v>
      </c>
      <c r="H9" s="22">
        <v>47860</v>
      </c>
      <c r="I9" s="22">
        <v>47857</v>
      </c>
      <c r="J9" s="22">
        <v>47857</v>
      </c>
      <c r="K9" s="22">
        <v>47857</v>
      </c>
      <c r="L9" s="22">
        <v>47857</v>
      </c>
      <c r="M9" s="22">
        <v>47857</v>
      </c>
      <c r="N9" s="23">
        <v>47857</v>
      </c>
      <c r="O9" s="24">
        <v>574287</v>
      </c>
      <c r="P9" s="22">
        <v>608744</v>
      </c>
      <c r="Q9" s="23">
        <v>645269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28765</v>
      </c>
      <c r="D11" s="3">
        <v>28765</v>
      </c>
      <c r="E11" s="3">
        <v>28765</v>
      </c>
      <c r="F11" s="3">
        <v>28765</v>
      </c>
      <c r="G11" s="3">
        <v>28765</v>
      </c>
      <c r="H11" s="3">
        <v>28766</v>
      </c>
      <c r="I11" s="3">
        <v>28765</v>
      </c>
      <c r="J11" s="3">
        <v>28765</v>
      </c>
      <c r="K11" s="3">
        <v>28765</v>
      </c>
      <c r="L11" s="3">
        <v>28765</v>
      </c>
      <c r="M11" s="3">
        <v>28765</v>
      </c>
      <c r="N11" s="4">
        <v>28765</v>
      </c>
      <c r="O11" s="6">
        <v>345181</v>
      </c>
      <c r="P11" s="3">
        <v>365892</v>
      </c>
      <c r="Q11" s="4">
        <v>387846</v>
      </c>
    </row>
    <row r="12" spans="1:17" ht="13.5">
      <c r="A12" s="19" t="s">
        <v>29</v>
      </c>
      <c r="B12" s="25"/>
      <c r="C12" s="3">
        <v>320833</v>
      </c>
      <c r="D12" s="3">
        <v>320833</v>
      </c>
      <c r="E12" s="3">
        <v>320833</v>
      </c>
      <c r="F12" s="3">
        <v>320833</v>
      </c>
      <c r="G12" s="3">
        <v>320833</v>
      </c>
      <c r="H12" s="3">
        <v>320837</v>
      </c>
      <c r="I12" s="3">
        <v>320833</v>
      </c>
      <c r="J12" s="3">
        <v>320833</v>
      </c>
      <c r="K12" s="3">
        <v>320833</v>
      </c>
      <c r="L12" s="3">
        <v>320833</v>
      </c>
      <c r="M12" s="3">
        <v>320833</v>
      </c>
      <c r="N12" s="4">
        <v>320833</v>
      </c>
      <c r="O12" s="6">
        <v>3850000</v>
      </c>
      <c r="P12" s="3">
        <v>4081000</v>
      </c>
      <c r="Q12" s="4">
        <v>4325860</v>
      </c>
    </row>
    <row r="13" spans="1:17" ht="13.5">
      <c r="A13" s="19" t="s">
        <v>30</v>
      </c>
      <c r="B13" s="25"/>
      <c r="C13" s="3">
        <v>156943</v>
      </c>
      <c r="D13" s="3">
        <v>156943</v>
      </c>
      <c r="E13" s="3">
        <v>156943</v>
      </c>
      <c r="F13" s="3">
        <v>156943</v>
      </c>
      <c r="G13" s="3">
        <v>156943</v>
      </c>
      <c r="H13" s="3">
        <v>156948</v>
      </c>
      <c r="I13" s="3">
        <v>156943</v>
      </c>
      <c r="J13" s="3">
        <v>156943</v>
      </c>
      <c r="K13" s="3">
        <v>156943</v>
      </c>
      <c r="L13" s="3">
        <v>156943</v>
      </c>
      <c r="M13" s="3">
        <v>156943</v>
      </c>
      <c r="N13" s="4">
        <v>156943</v>
      </c>
      <c r="O13" s="6">
        <v>1883321</v>
      </c>
      <c r="P13" s="3">
        <v>1958654</v>
      </c>
      <c r="Q13" s="4">
        <v>2037000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2850</v>
      </c>
      <c r="D15" s="3">
        <v>2850</v>
      </c>
      <c r="E15" s="3">
        <v>2850</v>
      </c>
      <c r="F15" s="3">
        <v>2850</v>
      </c>
      <c r="G15" s="3">
        <v>2850</v>
      </c>
      <c r="H15" s="3">
        <v>2850</v>
      </c>
      <c r="I15" s="3">
        <v>2850</v>
      </c>
      <c r="J15" s="3">
        <v>2850</v>
      </c>
      <c r="K15" s="3">
        <v>2850</v>
      </c>
      <c r="L15" s="3">
        <v>2850</v>
      </c>
      <c r="M15" s="3">
        <v>2850</v>
      </c>
      <c r="N15" s="4">
        <v>2850</v>
      </c>
      <c r="O15" s="6">
        <v>34200</v>
      </c>
      <c r="P15" s="3">
        <v>36252</v>
      </c>
      <c r="Q15" s="4">
        <v>38427</v>
      </c>
    </row>
    <row r="16" spans="1:17" ht="13.5">
      <c r="A16" s="19" t="s">
        <v>33</v>
      </c>
      <c r="B16" s="25"/>
      <c r="C16" s="3">
        <v>593427</v>
      </c>
      <c r="D16" s="3">
        <v>593427</v>
      </c>
      <c r="E16" s="3">
        <v>593427</v>
      </c>
      <c r="F16" s="3">
        <v>593427</v>
      </c>
      <c r="G16" s="3">
        <v>593427</v>
      </c>
      <c r="H16" s="3">
        <v>593413</v>
      </c>
      <c r="I16" s="3">
        <v>593427</v>
      </c>
      <c r="J16" s="3">
        <v>593427</v>
      </c>
      <c r="K16" s="3">
        <v>593427</v>
      </c>
      <c r="L16" s="3">
        <v>593427</v>
      </c>
      <c r="M16" s="3">
        <v>593427</v>
      </c>
      <c r="N16" s="4">
        <v>593427</v>
      </c>
      <c r="O16" s="6">
        <v>7121110</v>
      </c>
      <c r="P16" s="3">
        <v>7548377</v>
      </c>
      <c r="Q16" s="4">
        <v>8001279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7155625</v>
      </c>
      <c r="D18" s="3">
        <v>7155625</v>
      </c>
      <c r="E18" s="3">
        <v>7155625</v>
      </c>
      <c r="F18" s="3">
        <v>7155625</v>
      </c>
      <c r="G18" s="3">
        <v>7155625</v>
      </c>
      <c r="H18" s="3">
        <v>7155625</v>
      </c>
      <c r="I18" s="3">
        <v>7155625</v>
      </c>
      <c r="J18" s="3">
        <v>7155625</v>
      </c>
      <c r="K18" s="3">
        <v>7155625</v>
      </c>
      <c r="L18" s="3">
        <v>7155625</v>
      </c>
      <c r="M18" s="3">
        <v>7155625</v>
      </c>
      <c r="N18" s="4">
        <v>7155625</v>
      </c>
      <c r="O18" s="6">
        <v>85867500</v>
      </c>
      <c r="P18" s="3">
        <v>77240000</v>
      </c>
      <c r="Q18" s="4">
        <v>81898000</v>
      </c>
    </row>
    <row r="19" spans="1:17" ht="13.5">
      <c r="A19" s="19" t="s">
        <v>36</v>
      </c>
      <c r="B19" s="25"/>
      <c r="C19" s="22">
        <v>97853</v>
      </c>
      <c r="D19" s="22">
        <v>97853</v>
      </c>
      <c r="E19" s="22">
        <v>97853</v>
      </c>
      <c r="F19" s="22">
        <v>97853</v>
      </c>
      <c r="G19" s="22">
        <v>97853</v>
      </c>
      <c r="H19" s="22">
        <v>97851</v>
      </c>
      <c r="I19" s="22">
        <v>97853</v>
      </c>
      <c r="J19" s="22">
        <v>97853</v>
      </c>
      <c r="K19" s="22">
        <v>97853</v>
      </c>
      <c r="L19" s="22">
        <v>97853</v>
      </c>
      <c r="M19" s="22">
        <v>97853</v>
      </c>
      <c r="N19" s="23">
        <v>97853</v>
      </c>
      <c r="O19" s="24">
        <v>1174234</v>
      </c>
      <c r="P19" s="22">
        <v>1230228</v>
      </c>
      <c r="Q19" s="23">
        <v>1289046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10052621</v>
      </c>
      <c r="D21" s="29">
        <f t="shared" si="0"/>
        <v>10052621</v>
      </c>
      <c r="E21" s="29">
        <f t="shared" si="0"/>
        <v>10052621</v>
      </c>
      <c r="F21" s="29">
        <f>SUM(F5:F20)</f>
        <v>10052621</v>
      </c>
      <c r="G21" s="29">
        <f>SUM(G5:G20)</f>
        <v>10052621</v>
      </c>
      <c r="H21" s="29">
        <f>SUM(H5:H20)</f>
        <v>10052624</v>
      </c>
      <c r="I21" s="29">
        <f>SUM(I5:I20)</f>
        <v>10052621</v>
      </c>
      <c r="J21" s="29">
        <f t="shared" si="0"/>
        <v>10052621</v>
      </c>
      <c r="K21" s="29">
        <f>SUM(K5:K20)</f>
        <v>10052621</v>
      </c>
      <c r="L21" s="29">
        <f>SUM(L5:L20)</f>
        <v>10052621</v>
      </c>
      <c r="M21" s="29">
        <f>SUM(M5:M20)</f>
        <v>10052621</v>
      </c>
      <c r="N21" s="30">
        <f t="shared" si="0"/>
        <v>10052621</v>
      </c>
      <c r="O21" s="31">
        <f t="shared" si="0"/>
        <v>120631455</v>
      </c>
      <c r="P21" s="29">
        <f t="shared" si="0"/>
        <v>114037667</v>
      </c>
      <c r="Q21" s="32">
        <f t="shared" si="0"/>
        <v>120849359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3724299</v>
      </c>
      <c r="D24" s="3">
        <v>3724299</v>
      </c>
      <c r="E24" s="3">
        <v>3724299</v>
      </c>
      <c r="F24" s="3">
        <v>3724299</v>
      </c>
      <c r="G24" s="3">
        <v>3724299</v>
      </c>
      <c r="H24" s="3">
        <v>3724296</v>
      </c>
      <c r="I24" s="3">
        <v>3724299</v>
      </c>
      <c r="J24" s="3">
        <v>3724299</v>
      </c>
      <c r="K24" s="3">
        <v>3724299</v>
      </c>
      <c r="L24" s="3">
        <v>3724299</v>
      </c>
      <c r="M24" s="3">
        <v>3724299</v>
      </c>
      <c r="N24" s="36">
        <v>3724299</v>
      </c>
      <c r="O24" s="6">
        <v>44691585</v>
      </c>
      <c r="P24" s="3">
        <v>50763599</v>
      </c>
      <c r="Q24" s="4">
        <v>53761056</v>
      </c>
    </row>
    <row r="25" spans="1:17" ht="13.5">
      <c r="A25" s="21" t="s">
        <v>41</v>
      </c>
      <c r="B25" s="20"/>
      <c r="C25" s="3">
        <v>531161</v>
      </c>
      <c r="D25" s="3">
        <v>531161</v>
      </c>
      <c r="E25" s="3">
        <v>531161</v>
      </c>
      <c r="F25" s="3">
        <v>531161</v>
      </c>
      <c r="G25" s="3">
        <v>531161</v>
      </c>
      <c r="H25" s="3">
        <v>531150</v>
      </c>
      <c r="I25" s="3">
        <v>531161</v>
      </c>
      <c r="J25" s="3">
        <v>531161</v>
      </c>
      <c r="K25" s="3">
        <v>531161</v>
      </c>
      <c r="L25" s="3">
        <v>531161</v>
      </c>
      <c r="M25" s="3">
        <v>531161</v>
      </c>
      <c r="N25" s="4">
        <v>531161</v>
      </c>
      <c r="O25" s="6">
        <v>6373921</v>
      </c>
      <c r="P25" s="3">
        <v>3384275</v>
      </c>
      <c r="Q25" s="4">
        <v>3405956</v>
      </c>
    </row>
    <row r="26" spans="1:17" ht="13.5">
      <c r="A26" s="21" t="s">
        <v>42</v>
      </c>
      <c r="B26" s="20"/>
      <c r="C26" s="3">
        <v>261678</v>
      </c>
      <c r="D26" s="3">
        <v>261678</v>
      </c>
      <c r="E26" s="3">
        <v>261678</v>
      </c>
      <c r="F26" s="3">
        <v>261678</v>
      </c>
      <c r="G26" s="3">
        <v>261678</v>
      </c>
      <c r="H26" s="3">
        <v>261677</v>
      </c>
      <c r="I26" s="3">
        <v>261678</v>
      </c>
      <c r="J26" s="3">
        <v>261678</v>
      </c>
      <c r="K26" s="3">
        <v>261678</v>
      </c>
      <c r="L26" s="3">
        <v>261678</v>
      </c>
      <c r="M26" s="3">
        <v>261678</v>
      </c>
      <c r="N26" s="4">
        <v>261678</v>
      </c>
      <c r="O26" s="6">
        <v>3140135</v>
      </c>
      <c r="P26" s="3">
        <v>3579753</v>
      </c>
      <c r="Q26" s="4">
        <v>4080919</v>
      </c>
    </row>
    <row r="27" spans="1:17" ht="13.5">
      <c r="A27" s="21" t="s">
        <v>43</v>
      </c>
      <c r="B27" s="20"/>
      <c r="C27" s="3">
        <v>931111</v>
      </c>
      <c r="D27" s="3">
        <v>931111</v>
      </c>
      <c r="E27" s="3">
        <v>931111</v>
      </c>
      <c r="F27" s="3">
        <v>931111</v>
      </c>
      <c r="G27" s="3">
        <v>931111</v>
      </c>
      <c r="H27" s="3">
        <v>931118</v>
      </c>
      <c r="I27" s="3">
        <v>931111</v>
      </c>
      <c r="J27" s="3">
        <v>931111</v>
      </c>
      <c r="K27" s="3">
        <v>931111</v>
      </c>
      <c r="L27" s="3">
        <v>931111</v>
      </c>
      <c r="M27" s="3">
        <v>931111</v>
      </c>
      <c r="N27" s="36">
        <v>931111</v>
      </c>
      <c r="O27" s="6">
        <v>11173339</v>
      </c>
      <c r="P27" s="3">
        <v>12290674</v>
      </c>
      <c r="Q27" s="4">
        <v>13519740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530544</v>
      </c>
      <c r="D30" s="3">
        <v>530544</v>
      </c>
      <c r="E30" s="3">
        <v>530544</v>
      </c>
      <c r="F30" s="3">
        <v>530544</v>
      </c>
      <c r="G30" s="3">
        <v>530544</v>
      </c>
      <c r="H30" s="3">
        <v>530516</v>
      </c>
      <c r="I30" s="3">
        <v>530544</v>
      </c>
      <c r="J30" s="3">
        <v>530544</v>
      </c>
      <c r="K30" s="3">
        <v>530544</v>
      </c>
      <c r="L30" s="3">
        <v>530544</v>
      </c>
      <c r="M30" s="3">
        <v>530544</v>
      </c>
      <c r="N30" s="4">
        <v>530544</v>
      </c>
      <c r="O30" s="6">
        <v>6366500</v>
      </c>
      <c r="P30" s="3">
        <v>4207800</v>
      </c>
      <c r="Q30" s="4">
        <v>4538868</v>
      </c>
    </row>
    <row r="31" spans="1:17" ht="13.5">
      <c r="A31" s="21" t="s">
        <v>47</v>
      </c>
      <c r="B31" s="20"/>
      <c r="C31" s="3">
        <v>2534994</v>
      </c>
      <c r="D31" s="3">
        <v>2534994</v>
      </c>
      <c r="E31" s="3">
        <v>2534994</v>
      </c>
      <c r="F31" s="3">
        <v>2534994</v>
      </c>
      <c r="G31" s="3">
        <v>2534994</v>
      </c>
      <c r="H31" s="3">
        <v>2534903</v>
      </c>
      <c r="I31" s="3">
        <v>2534994</v>
      </c>
      <c r="J31" s="3">
        <v>2534994</v>
      </c>
      <c r="K31" s="3">
        <v>2534994</v>
      </c>
      <c r="L31" s="3">
        <v>2534994</v>
      </c>
      <c r="M31" s="3">
        <v>2534994</v>
      </c>
      <c r="N31" s="36">
        <v>2534994</v>
      </c>
      <c r="O31" s="6">
        <v>30419837</v>
      </c>
      <c r="P31" s="3">
        <v>26896361</v>
      </c>
      <c r="Q31" s="4">
        <v>28720169</v>
      </c>
    </row>
    <row r="32" spans="1:17" ht="13.5">
      <c r="A32" s="21" t="s">
        <v>35</v>
      </c>
      <c r="B32" s="20"/>
      <c r="C32" s="3">
        <v>25785</v>
      </c>
      <c r="D32" s="3">
        <v>25785</v>
      </c>
      <c r="E32" s="3">
        <v>25785</v>
      </c>
      <c r="F32" s="3">
        <v>25785</v>
      </c>
      <c r="G32" s="3">
        <v>25785</v>
      </c>
      <c r="H32" s="3">
        <v>25790</v>
      </c>
      <c r="I32" s="3">
        <v>25785</v>
      </c>
      <c r="J32" s="3">
        <v>25785</v>
      </c>
      <c r="K32" s="3">
        <v>25785</v>
      </c>
      <c r="L32" s="3">
        <v>25785</v>
      </c>
      <c r="M32" s="3">
        <v>25785</v>
      </c>
      <c r="N32" s="4">
        <v>25785</v>
      </c>
      <c r="O32" s="6">
        <v>309425</v>
      </c>
      <c r="P32" s="3">
        <v>340367</v>
      </c>
      <c r="Q32" s="4">
        <v>374404</v>
      </c>
    </row>
    <row r="33" spans="1:17" ht="13.5">
      <c r="A33" s="21" t="s">
        <v>48</v>
      </c>
      <c r="B33" s="20"/>
      <c r="C33" s="3">
        <v>1588520</v>
      </c>
      <c r="D33" s="3">
        <v>1588520</v>
      </c>
      <c r="E33" s="3">
        <v>1588520</v>
      </c>
      <c r="F33" s="3">
        <v>1588520</v>
      </c>
      <c r="G33" s="3">
        <v>1588520</v>
      </c>
      <c r="H33" s="3">
        <v>1588440</v>
      </c>
      <c r="I33" s="3">
        <v>1588520</v>
      </c>
      <c r="J33" s="3">
        <v>1588520</v>
      </c>
      <c r="K33" s="3">
        <v>1588520</v>
      </c>
      <c r="L33" s="3">
        <v>1588520</v>
      </c>
      <c r="M33" s="3">
        <v>1588520</v>
      </c>
      <c r="N33" s="4">
        <v>1588520</v>
      </c>
      <c r="O33" s="6">
        <v>19062160</v>
      </c>
      <c r="P33" s="3">
        <v>19854195</v>
      </c>
      <c r="Q33" s="4">
        <v>20475516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10128092</v>
      </c>
      <c r="D35" s="29">
        <f t="shared" si="1"/>
        <v>10128092</v>
      </c>
      <c r="E35" s="29">
        <f t="shared" si="1"/>
        <v>10128092</v>
      </c>
      <c r="F35" s="29">
        <f>SUM(F24:F34)</f>
        <v>10128092</v>
      </c>
      <c r="G35" s="29">
        <f>SUM(G24:G34)</f>
        <v>10128092</v>
      </c>
      <c r="H35" s="29">
        <f>SUM(H24:H34)</f>
        <v>10127890</v>
      </c>
      <c r="I35" s="29">
        <f>SUM(I24:I34)</f>
        <v>10128092</v>
      </c>
      <c r="J35" s="29">
        <f t="shared" si="1"/>
        <v>10128092</v>
      </c>
      <c r="K35" s="29">
        <f>SUM(K24:K34)</f>
        <v>10128092</v>
      </c>
      <c r="L35" s="29">
        <f>SUM(L24:L34)</f>
        <v>10128092</v>
      </c>
      <c r="M35" s="29">
        <f>SUM(M24:M34)</f>
        <v>10128092</v>
      </c>
      <c r="N35" s="32">
        <f t="shared" si="1"/>
        <v>10128092</v>
      </c>
      <c r="O35" s="31">
        <f t="shared" si="1"/>
        <v>121536902</v>
      </c>
      <c r="P35" s="29">
        <f t="shared" si="1"/>
        <v>121317024</v>
      </c>
      <c r="Q35" s="32">
        <f t="shared" si="1"/>
        <v>128876628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-75471</v>
      </c>
      <c r="D37" s="42">
        <f t="shared" si="2"/>
        <v>-75471</v>
      </c>
      <c r="E37" s="42">
        <f t="shared" si="2"/>
        <v>-75471</v>
      </c>
      <c r="F37" s="42">
        <f>+F21-F35</f>
        <v>-75471</v>
      </c>
      <c r="G37" s="42">
        <f>+G21-G35</f>
        <v>-75471</v>
      </c>
      <c r="H37" s="42">
        <f>+H21-H35</f>
        <v>-75266</v>
      </c>
      <c r="I37" s="42">
        <f>+I21-I35</f>
        <v>-75471</v>
      </c>
      <c r="J37" s="42">
        <f t="shared" si="2"/>
        <v>-75471</v>
      </c>
      <c r="K37" s="42">
        <f>+K21-K35</f>
        <v>-75471</v>
      </c>
      <c r="L37" s="42">
        <f>+L21-L35</f>
        <v>-75471</v>
      </c>
      <c r="M37" s="42">
        <f>+M21-M35</f>
        <v>-75471</v>
      </c>
      <c r="N37" s="43">
        <f t="shared" si="2"/>
        <v>-75471</v>
      </c>
      <c r="O37" s="44">
        <f t="shared" si="2"/>
        <v>-905447</v>
      </c>
      <c r="P37" s="42">
        <f t="shared" si="2"/>
        <v>-7279357</v>
      </c>
      <c r="Q37" s="43">
        <f t="shared" si="2"/>
        <v>-8027269</v>
      </c>
    </row>
    <row r="38" spans="1:17" ht="21" customHeight="1">
      <c r="A38" s="45" t="s">
        <v>52</v>
      </c>
      <c r="B38" s="25"/>
      <c r="C38" s="3">
        <v>1333000</v>
      </c>
      <c r="D38" s="3">
        <v>1333000</v>
      </c>
      <c r="E38" s="3">
        <v>1333000</v>
      </c>
      <c r="F38" s="3">
        <v>1333000</v>
      </c>
      <c r="G38" s="3">
        <v>1333000</v>
      </c>
      <c r="H38" s="3">
        <v>1333000</v>
      </c>
      <c r="I38" s="3">
        <v>1333000</v>
      </c>
      <c r="J38" s="3">
        <v>1333000</v>
      </c>
      <c r="K38" s="3">
        <v>1333000</v>
      </c>
      <c r="L38" s="3">
        <v>1333000</v>
      </c>
      <c r="M38" s="3">
        <v>1333000</v>
      </c>
      <c r="N38" s="4">
        <v>1333000</v>
      </c>
      <c r="O38" s="6">
        <v>15996000</v>
      </c>
      <c r="P38" s="3">
        <v>17027000</v>
      </c>
      <c r="Q38" s="4">
        <v>17781000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1257529</v>
      </c>
      <c r="D41" s="50">
        <f t="shared" si="3"/>
        <v>1257529</v>
      </c>
      <c r="E41" s="50">
        <f t="shared" si="3"/>
        <v>1257529</v>
      </c>
      <c r="F41" s="50">
        <f>SUM(F37:F40)</f>
        <v>1257529</v>
      </c>
      <c r="G41" s="50">
        <f>SUM(G37:G40)</f>
        <v>1257529</v>
      </c>
      <c r="H41" s="50">
        <f>SUM(H37:H40)</f>
        <v>1257734</v>
      </c>
      <c r="I41" s="50">
        <f>SUM(I37:I40)</f>
        <v>1257529</v>
      </c>
      <c r="J41" s="50">
        <f t="shared" si="3"/>
        <v>1257529</v>
      </c>
      <c r="K41" s="50">
        <f>SUM(K37:K40)</f>
        <v>1257529</v>
      </c>
      <c r="L41" s="50">
        <f>SUM(L37:L40)</f>
        <v>1257529</v>
      </c>
      <c r="M41" s="50">
        <f>SUM(M37:M40)</f>
        <v>1257529</v>
      </c>
      <c r="N41" s="51">
        <f t="shared" si="3"/>
        <v>1257529</v>
      </c>
      <c r="O41" s="52">
        <f t="shared" si="3"/>
        <v>15090553</v>
      </c>
      <c r="P41" s="50">
        <f t="shared" si="3"/>
        <v>9747643</v>
      </c>
      <c r="Q41" s="51">
        <f t="shared" si="3"/>
        <v>9753731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1257529</v>
      </c>
      <c r="D43" s="57">
        <f t="shared" si="4"/>
        <v>1257529</v>
      </c>
      <c r="E43" s="57">
        <f t="shared" si="4"/>
        <v>1257529</v>
      </c>
      <c r="F43" s="57">
        <f>+F41-F42</f>
        <v>1257529</v>
      </c>
      <c r="G43" s="57">
        <f>+G41-G42</f>
        <v>1257529</v>
      </c>
      <c r="H43" s="57">
        <f>+H41-H42</f>
        <v>1257734</v>
      </c>
      <c r="I43" s="57">
        <f>+I41-I42</f>
        <v>1257529</v>
      </c>
      <c r="J43" s="57">
        <f t="shared" si="4"/>
        <v>1257529</v>
      </c>
      <c r="K43" s="57">
        <f>+K41-K42</f>
        <v>1257529</v>
      </c>
      <c r="L43" s="57">
        <f>+L41-L42</f>
        <v>1257529</v>
      </c>
      <c r="M43" s="57">
        <f>+M41-M42</f>
        <v>1257529</v>
      </c>
      <c r="N43" s="58">
        <f t="shared" si="4"/>
        <v>1257529</v>
      </c>
      <c r="O43" s="59">
        <f t="shared" si="4"/>
        <v>15090553</v>
      </c>
      <c r="P43" s="57">
        <f t="shared" si="4"/>
        <v>9747643</v>
      </c>
      <c r="Q43" s="58">
        <f t="shared" si="4"/>
        <v>9753731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1257529</v>
      </c>
      <c r="D45" s="50">
        <f t="shared" si="5"/>
        <v>1257529</v>
      </c>
      <c r="E45" s="50">
        <f t="shared" si="5"/>
        <v>1257529</v>
      </c>
      <c r="F45" s="50">
        <f>SUM(F43:F44)</f>
        <v>1257529</v>
      </c>
      <c r="G45" s="50">
        <f>SUM(G43:G44)</f>
        <v>1257529</v>
      </c>
      <c r="H45" s="50">
        <f>SUM(H43:H44)</f>
        <v>1257734</v>
      </c>
      <c r="I45" s="50">
        <f>SUM(I43:I44)</f>
        <v>1257529</v>
      </c>
      <c r="J45" s="50">
        <f t="shared" si="5"/>
        <v>1257529</v>
      </c>
      <c r="K45" s="50">
        <f>SUM(K43:K44)</f>
        <v>1257529</v>
      </c>
      <c r="L45" s="50">
        <f>SUM(L43:L44)</f>
        <v>1257529</v>
      </c>
      <c r="M45" s="50">
        <f>SUM(M43:M44)</f>
        <v>1257529</v>
      </c>
      <c r="N45" s="51">
        <f t="shared" si="5"/>
        <v>1257529</v>
      </c>
      <c r="O45" s="52">
        <f t="shared" si="5"/>
        <v>15090553</v>
      </c>
      <c r="P45" s="50">
        <f t="shared" si="5"/>
        <v>9747643</v>
      </c>
      <c r="Q45" s="51">
        <f t="shared" si="5"/>
        <v>9753731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1257529</v>
      </c>
      <c r="D47" s="63">
        <f t="shared" si="6"/>
        <v>1257529</v>
      </c>
      <c r="E47" s="63">
        <f t="shared" si="6"/>
        <v>1257529</v>
      </c>
      <c r="F47" s="63">
        <f>SUM(F45:F46)</f>
        <v>1257529</v>
      </c>
      <c r="G47" s="63">
        <f>SUM(G45:G46)</f>
        <v>1257529</v>
      </c>
      <c r="H47" s="63">
        <f>SUM(H45:H46)</f>
        <v>1257734</v>
      </c>
      <c r="I47" s="63">
        <f>SUM(I45:I46)</f>
        <v>1257529</v>
      </c>
      <c r="J47" s="63">
        <f t="shared" si="6"/>
        <v>1257529</v>
      </c>
      <c r="K47" s="63">
        <f>SUM(K45:K46)</f>
        <v>1257529</v>
      </c>
      <c r="L47" s="63">
        <f>SUM(L45:L46)</f>
        <v>1257529</v>
      </c>
      <c r="M47" s="63">
        <f>SUM(M45:M46)</f>
        <v>1257529</v>
      </c>
      <c r="N47" s="64">
        <f t="shared" si="6"/>
        <v>1257529</v>
      </c>
      <c r="O47" s="65">
        <f t="shared" si="6"/>
        <v>15090553</v>
      </c>
      <c r="P47" s="63">
        <f t="shared" si="6"/>
        <v>9747643</v>
      </c>
      <c r="Q47" s="66">
        <f t="shared" si="6"/>
        <v>9753731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1632978</v>
      </c>
      <c r="D5" s="3">
        <v>1632978</v>
      </c>
      <c r="E5" s="3">
        <v>1632978</v>
      </c>
      <c r="F5" s="3">
        <v>1632978</v>
      </c>
      <c r="G5" s="3">
        <v>1632978</v>
      </c>
      <c r="H5" s="3">
        <v>1632978</v>
      </c>
      <c r="I5" s="3">
        <v>1632978</v>
      </c>
      <c r="J5" s="3">
        <v>1632978</v>
      </c>
      <c r="K5" s="3">
        <v>1632978</v>
      </c>
      <c r="L5" s="3">
        <v>1632978</v>
      </c>
      <c r="M5" s="3">
        <v>1632978</v>
      </c>
      <c r="N5" s="4">
        <v>1632977</v>
      </c>
      <c r="O5" s="5">
        <v>19595735</v>
      </c>
      <c r="P5" s="3">
        <v>20497138</v>
      </c>
      <c r="Q5" s="4">
        <v>21440006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71976</v>
      </c>
      <c r="D9" s="22">
        <v>71976</v>
      </c>
      <c r="E9" s="22">
        <v>71976</v>
      </c>
      <c r="F9" s="22">
        <v>71976</v>
      </c>
      <c r="G9" s="22">
        <v>71976</v>
      </c>
      <c r="H9" s="22">
        <v>71976</v>
      </c>
      <c r="I9" s="22">
        <v>71976</v>
      </c>
      <c r="J9" s="22">
        <v>71976</v>
      </c>
      <c r="K9" s="22">
        <v>71976</v>
      </c>
      <c r="L9" s="22">
        <v>71976</v>
      </c>
      <c r="M9" s="22">
        <v>71976</v>
      </c>
      <c r="N9" s="23">
        <v>71970</v>
      </c>
      <c r="O9" s="24">
        <v>863706</v>
      </c>
      <c r="P9" s="22">
        <v>903437</v>
      </c>
      <c r="Q9" s="23">
        <v>944994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95853</v>
      </c>
      <c r="D11" s="3">
        <v>95853</v>
      </c>
      <c r="E11" s="3">
        <v>95853</v>
      </c>
      <c r="F11" s="3">
        <v>95853</v>
      </c>
      <c r="G11" s="3">
        <v>95853</v>
      </c>
      <c r="H11" s="3">
        <v>95853</v>
      </c>
      <c r="I11" s="3">
        <v>95853</v>
      </c>
      <c r="J11" s="3">
        <v>95853</v>
      </c>
      <c r="K11" s="3">
        <v>95853</v>
      </c>
      <c r="L11" s="3">
        <v>95853</v>
      </c>
      <c r="M11" s="3">
        <v>95853</v>
      </c>
      <c r="N11" s="4">
        <v>95849</v>
      </c>
      <c r="O11" s="6">
        <v>1150232</v>
      </c>
      <c r="P11" s="3">
        <v>1203142</v>
      </c>
      <c r="Q11" s="4">
        <v>1258486</v>
      </c>
    </row>
    <row r="12" spans="1:17" ht="13.5">
      <c r="A12" s="19" t="s">
        <v>29</v>
      </c>
      <c r="B12" s="25"/>
      <c r="C12" s="3">
        <v>270599</v>
      </c>
      <c r="D12" s="3">
        <v>270599</v>
      </c>
      <c r="E12" s="3">
        <v>270599</v>
      </c>
      <c r="F12" s="3">
        <v>270599</v>
      </c>
      <c r="G12" s="3">
        <v>270599</v>
      </c>
      <c r="H12" s="3">
        <v>270599</v>
      </c>
      <c r="I12" s="3">
        <v>270599</v>
      </c>
      <c r="J12" s="3">
        <v>270599</v>
      </c>
      <c r="K12" s="3">
        <v>270599</v>
      </c>
      <c r="L12" s="3">
        <v>270599</v>
      </c>
      <c r="M12" s="3">
        <v>270599</v>
      </c>
      <c r="N12" s="4">
        <v>270609</v>
      </c>
      <c r="O12" s="6">
        <v>3247198</v>
      </c>
      <c r="P12" s="3">
        <v>3396569</v>
      </c>
      <c r="Q12" s="4">
        <v>3552812</v>
      </c>
    </row>
    <row r="13" spans="1:17" ht="13.5">
      <c r="A13" s="19" t="s">
        <v>30</v>
      </c>
      <c r="B13" s="25"/>
      <c r="C13" s="3">
        <v>9239</v>
      </c>
      <c r="D13" s="3">
        <v>9239</v>
      </c>
      <c r="E13" s="3">
        <v>9239</v>
      </c>
      <c r="F13" s="3">
        <v>9239</v>
      </c>
      <c r="G13" s="3">
        <v>9239</v>
      </c>
      <c r="H13" s="3">
        <v>9239</v>
      </c>
      <c r="I13" s="3">
        <v>9239</v>
      </c>
      <c r="J13" s="3">
        <v>9239</v>
      </c>
      <c r="K13" s="3">
        <v>9239</v>
      </c>
      <c r="L13" s="3">
        <v>9239</v>
      </c>
      <c r="M13" s="3">
        <v>9239</v>
      </c>
      <c r="N13" s="4">
        <v>9243</v>
      </c>
      <c r="O13" s="6">
        <v>110872</v>
      </c>
      <c r="P13" s="3">
        <v>115972</v>
      </c>
      <c r="Q13" s="4">
        <v>121306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166777</v>
      </c>
      <c r="D15" s="3">
        <v>166777</v>
      </c>
      <c r="E15" s="3">
        <v>166777</v>
      </c>
      <c r="F15" s="3">
        <v>166777</v>
      </c>
      <c r="G15" s="3">
        <v>166777</v>
      </c>
      <c r="H15" s="3">
        <v>166777</v>
      </c>
      <c r="I15" s="3">
        <v>166777</v>
      </c>
      <c r="J15" s="3">
        <v>166777</v>
      </c>
      <c r="K15" s="3">
        <v>166777</v>
      </c>
      <c r="L15" s="3">
        <v>166777</v>
      </c>
      <c r="M15" s="3">
        <v>166777</v>
      </c>
      <c r="N15" s="4">
        <v>166767</v>
      </c>
      <c r="O15" s="6">
        <v>2001314</v>
      </c>
      <c r="P15" s="3">
        <v>2093374</v>
      </c>
      <c r="Q15" s="4">
        <v>2189670</v>
      </c>
    </row>
    <row r="16" spans="1:17" ht="13.5">
      <c r="A16" s="19" t="s">
        <v>33</v>
      </c>
      <c r="B16" s="25"/>
      <c r="C16" s="3">
        <v>75765</v>
      </c>
      <c r="D16" s="3">
        <v>75765</v>
      </c>
      <c r="E16" s="3">
        <v>75765</v>
      </c>
      <c r="F16" s="3">
        <v>75765</v>
      </c>
      <c r="G16" s="3">
        <v>75765</v>
      </c>
      <c r="H16" s="3">
        <v>75765</v>
      </c>
      <c r="I16" s="3">
        <v>75765</v>
      </c>
      <c r="J16" s="3">
        <v>75765</v>
      </c>
      <c r="K16" s="3">
        <v>75765</v>
      </c>
      <c r="L16" s="3">
        <v>75765</v>
      </c>
      <c r="M16" s="3">
        <v>75765</v>
      </c>
      <c r="N16" s="4">
        <v>75769</v>
      </c>
      <c r="O16" s="6">
        <v>909184</v>
      </c>
      <c r="P16" s="3">
        <v>951007</v>
      </c>
      <c r="Q16" s="4">
        <v>994753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6869188</v>
      </c>
      <c r="D18" s="3">
        <v>6869188</v>
      </c>
      <c r="E18" s="3">
        <v>6869188</v>
      </c>
      <c r="F18" s="3">
        <v>6869188</v>
      </c>
      <c r="G18" s="3">
        <v>6869188</v>
      </c>
      <c r="H18" s="3">
        <v>6869188</v>
      </c>
      <c r="I18" s="3">
        <v>6869188</v>
      </c>
      <c r="J18" s="3">
        <v>6869188</v>
      </c>
      <c r="K18" s="3">
        <v>6869188</v>
      </c>
      <c r="L18" s="3">
        <v>6869188</v>
      </c>
      <c r="M18" s="3">
        <v>6869188</v>
      </c>
      <c r="N18" s="4">
        <v>6869188</v>
      </c>
      <c r="O18" s="6">
        <v>82430256</v>
      </c>
      <c r="P18" s="3">
        <v>86222048</v>
      </c>
      <c r="Q18" s="4">
        <v>90188259</v>
      </c>
    </row>
    <row r="19" spans="1:17" ht="13.5">
      <c r="A19" s="19" t="s">
        <v>36</v>
      </c>
      <c r="B19" s="25"/>
      <c r="C19" s="22">
        <v>293524</v>
      </c>
      <c r="D19" s="22">
        <v>293524</v>
      </c>
      <c r="E19" s="22">
        <v>293524</v>
      </c>
      <c r="F19" s="22">
        <v>293524</v>
      </c>
      <c r="G19" s="22">
        <v>293524</v>
      </c>
      <c r="H19" s="22">
        <v>293524</v>
      </c>
      <c r="I19" s="22">
        <v>293524</v>
      </c>
      <c r="J19" s="22">
        <v>293524</v>
      </c>
      <c r="K19" s="22">
        <v>293524</v>
      </c>
      <c r="L19" s="22">
        <v>293524</v>
      </c>
      <c r="M19" s="22">
        <v>293524</v>
      </c>
      <c r="N19" s="23">
        <v>293536</v>
      </c>
      <c r="O19" s="24">
        <v>3522300</v>
      </c>
      <c r="P19" s="22">
        <v>3684326</v>
      </c>
      <c r="Q19" s="23">
        <v>3853804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9485899</v>
      </c>
      <c r="D21" s="29">
        <f t="shared" si="0"/>
        <v>9485899</v>
      </c>
      <c r="E21" s="29">
        <f t="shared" si="0"/>
        <v>9485899</v>
      </c>
      <c r="F21" s="29">
        <f>SUM(F5:F20)</f>
        <v>9485899</v>
      </c>
      <c r="G21" s="29">
        <f>SUM(G5:G20)</f>
        <v>9485899</v>
      </c>
      <c r="H21" s="29">
        <f>SUM(H5:H20)</f>
        <v>9485899</v>
      </c>
      <c r="I21" s="29">
        <f>SUM(I5:I20)</f>
        <v>9485899</v>
      </c>
      <c r="J21" s="29">
        <f t="shared" si="0"/>
        <v>9485899</v>
      </c>
      <c r="K21" s="29">
        <f>SUM(K5:K20)</f>
        <v>9485899</v>
      </c>
      <c r="L21" s="29">
        <f>SUM(L5:L20)</f>
        <v>9485899</v>
      </c>
      <c r="M21" s="29">
        <f>SUM(M5:M20)</f>
        <v>9485899</v>
      </c>
      <c r="N21" s="30">
        <f t="shared" si="0"/>
        <v>9485908</v>
      </c>
      <c r="O21" s="31">
        <f t="shared" si="0"/>
        <v>113830797</v>
      </c>
      <c r="P21" s="29">
        <f t="shared" si="0"/>
        <v>119067013</v>
      </c>
      <c r="Q21" s="32">
        <f t="shared" si="0"/>
        <v>124544090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5270632</v>
      </c>
      <c r="D24" s="3">
        <v>5270632</v>
      </c>
      <c r="E24" s="3">
        <v>5270632</v>
      </c>
      <c r="F24" s="3">
        <v>5270632</v>
      </c>
      <c r="G24" s="3">
        <v>5270632</v>
      </c>
      <c r="H24" s="3">
        <v>5270632</v>
      </c>
      <c r="I24" s="3">
        <v>5270632</v>
      </c>
      <c r="J24" s="3">
        <v>5270632</v>
      </c>
      <c r="K24" s="3">
        <v>5270632</v>
      </c>
      <c r="L24" s="3">
        <v>5270632</v>
      </c>
      <c r="M24" s="3">
        <v>5270632</v>
      </c>
      <c r="N24" s="36">
        <v>5270634</v>
      </c>
      <c r="O24" s="6">
        <v>63247586</v>
      </c>
      <c r="P24" s="3">
        <v>66137301</v>
      </c>
      <c r="Q24" s="4">
        <v>69215609</v>
      </c>
    </row>
    <row r="25" spans="1:17" ht="13.5">
      <c r="A25" s="21" t="s">
        <v>41</v>
      </c>
      <c r="B25" s="20"/>
      <c r="C25" s="3">
        <v>499658</v>
      </c>
      <c r="D25" s="3">
        <v>499658</v>
      </c>
      <c r="E25" s="3">
        <v>499658</v>
      </c>
      <c r="F25" s="3">
        <v>499658</v>
      </c>
      <c r="G25" s="3">
        <v>499658</v>
      </c>
      <c r="H25" s="3">
        <v>499658</v>
      </c>
      <c r="I25" s="3">
        <v>499658</v>
      </c>
      <c r="J25" s="3">
        <v>499658</v>
      </c>
      <c r="K25" s="3">
        <v>499658</v>
      </c>
      <c r="L25" s="3">
        <v>499658</v>
      </c>
      <c r="M25" s="3">
        <v>499658</v>
      </c>
      <c r="N25" s="4">
        <v>499634</v>
      </c>
      <c r="O25" s="6">
        <v>5995872</v>
      </c>
      <c r="P25" s="3">
        <v>6271683</v>
      </c>
      <c r="Q25" s="4">
        <v>6560177</v>
      </c>
    </row>
    <row r="26" spans="1:17" ht="13.5">
      <c r="A26" s="21" t="s">
        <v>42</v>
      </c>
      <c r="B26" s="20"/>
      <c r="C26" s="3">
        <v>332052</v>
      </c>
      <c r="D26" s="3">
        <v>332052</v>
      </c>
      <c r="E26" s="3">
        <v>332052</v>
      </c>
      <c r="F26" s="3">
        <v>332052</v>
      </c>
      <c r="G26" s="3">
        <v>332052</v>
      </c>
      <c r="H26" s="3">
        <v>332052</v>
      </c>
      <c r="I26" s="3">
        <v>332052</v>
      </c>
      <c r="J26" s="3">
        <v>332052</v>
      </c>
      <c r="K26" s="3">
        <v>332052</v>
      </c>
      <c r="L26" s="3">
        <v>332052</v>
      </c>
      <c r="M26" s="3">
        <v>332052</v>
      </c>
      <c r="N26" s="4">
        <v>332042</v>
      </c>
      <c r="O26" s="6">
        <v>3984614</v>
      </c>
      <c r="P26" s="3">
        <v>4167906</v>
      </c>
      <c r="Q26" s="4">
        <v>4359630</v>
      </c>
    </row>
    <row r="27" spans="1:17" ht="13.5">
      <c r="A27" s="21" t="s">
        <v>43</v>
      </c>
      <c r="B27" s="20"/>
      <c r="C27" s="3">
        <v>1616500</v>
      </c>
      <c r="D27" s="3">
        <v>1616500</v>
      </c>
      <c r="E27" s="3">
        <v>1616500</v>
      </c>
      <c r="F27" s="3">
        <v>1616500</v>
      </c>
      <c r="G27" s="3">
        <v>1616500</v>
      </c>
      <c r="H27" s="3">
        <v>1616500</v>
      </c>
      <c r="I27" s="3">
        <v>1616500</v>
      </c>
      <c r="J27" s="3">
        <v>1616500</v>
      </c>
      <c r="K27" s="3">
        <v>1616500</v>
      </c>
      <c r="L27" s="3">
        <v>1616500</v>
      </c>
      <c r="M27" s="3">
        <v>1616500</v>
      </c>
      <c r="N27" s="36">
        <v>1616500</v>
      </c>
      <c r="O27" s="6">
        <v>19398000</v>
      </c>
      <c r="P27" s="3">
        <v>20290308</v>
      </c>
      <c r="Q27" s="4">
        <v>21223658</v>
      </c>
    </row>
    <row r="28" spans="1:17" ht="13.5">
      <c r="A28" s="21" t="s">
        <v>44</v>
      </c>
      <c r="B28" s="20"/>
      <c r="C28" s="3">
        <v>15952</v>
      </c>
      <c r="D28" s="3">
        <v>15952</v>
      </c>
      <c r="E28" s="3">
        <v>15952</v>
      </c>
      <c r="F28" s="3">
        <v>15952</v>
      </c>
      <c r="G28" s="3">
        <v>15952</v>
      </c>
      <c r="H28" s="3">
        <v>15952</v>
      </c>
      <c r="I28" s="3">
        <v>15952</v>
      </c>
      <c r="J28" s="3">
        <v>15952</v>
      </c>
      <c r="K28" s="3">
        <v>15952</v>
      </c>
      <c r="L28" s="3">
        <v>15952</v>
      </c>
      <c r="M28" s="3">
        <v>15952</v>
      </c>
      <c r="N28" s="4">
        <v>15952</v>
      </c>
      <c r="O28" s="6">
        <v>191424</v>
      </c>
      <c r="P28" s="3">
        <v>200230</v>
      </c>
      <c r="Q28" s="4">
        <v>209440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472436</v>
      </c>
      <c r="D30" s="3">
        <v>472436</v>
      </c>
      <c r="E30" s="3">
        <v>472436</v>
      </c>
      <c r="F30" s="3">
        <v>472436</v>
      </c>
      <c r="G30" s="3">
        <v>472436</v>
      </c>
      <c r="H30" s="3">
        <v>472436</v>
      </c>
      <c r="I30" s="3">
        <v>472436</v>
      </c>
      <c r="J30" s="3">
        <v>472436</v>
      </c>
      <c r="K30" s="3">
        <v>472436</v>
      </c>
      <c r="L30" s="3">
        <v>472436</v>
      </c>
      <c r="M30" s="3">
        <v>472436</v>
      </c>
      <c r="N30" s="4">
        <v>472440</v>
      </c>
      <c r="O30" s="6">
        <v>5669236</v>
      </c>
      <c r="P30" s="3">
        <v>5930021</v>
      </c>
      <c r="Q30" s="4">
        <v>6202797</v>
      </c>
    </row>
    <row r="31" spans="1:17" ht="13.5">
      <c r="A31" s="21" t="s">
        <v>47</v>
      </c>
      <c r="B31" s="20"/>
      <c r="C31" s="3">
        <v>1895807</v>
      </c>
      <c r="D31" s="3">
        <v>1895807</v>
      </c>
      <c r="E31" s="3">
        <v>1895807</v>
      </c>
      <c r="F31" s="3">
        <v>1895807</v>
      </c>
      <c r="G31" s="3">
        <v>1895807</v>
      </c>
      <c r="H31" s="3">
        <v>1895807</v>
      </c>
      <c r="I31" s="3">
        <v>1895807</v>
      </c>
      <c r="J31" s="3">
        <v>1895807</v>
      </c>
      <c r="K31" s="3">
        <v>1895807</v>
      </c>
      <c r="L31" s="3">
        <v>1895807</v>
      </c>
      <c r="M31" s="3">
        <v>1895807</v>
      </c>
      <c r="N31" s="36">
        <v>1895807</v>
      </c>
      <c r="O31" s="6">
        <v>22749684</v>
      </c>
      <c r="P31" s="3">
        <v>23796159</v>
      </c>
      <c r="Q31" s="4">
        <v>24890791</v>
      </c>
    </row>
    <row r="32" spans="1:17" ht="13.5">
      <c r="A32" s="21" t="s">
        <v>35</v>
      </c>
      <c r="B32" s="20"/>
      <c r="C32" s="3">
        <v>83157</v>
      </c>
      <c r="D32" s="3">
        <v>83157</v>
      </c>
      <c r="E32" s="3">
        <v>83157</v>
      </c>
      <c r="F32" s="3">
        <v>83157</v>
      </c>
      <c r="G32" s="3">
        <v>83157</v>
      </c>
      <c r="H32" s="3">
        <v>83157</v>
      </c>
      <c r="I32" s="3">
        <v>83157</v>
      </c>
      <c r="J32" s="3">
        <v>83157</v>
      </c>
      <c r="K32" s="3">
        <v>83157</v>
      </c>
      <c r="L32" s="3">
        <v>83157</v>
      </c>
      <c r="M32" s="3">
        <v>83157</v>
      </c>
      <c r="N32" s="4">
        <v>83157</v>
      </c>
      <c r="O32" s="6">
        <v>997884</v>
      </c>
      <c r="P32" s="3">
        <v>1043787</v>
      </c>
      <c r="Q32" s="4">
        <v>1091801</v>
      </c>
    </row>
    <row r="33" spans="1:17" ht="13.5">
      <c r="A33" s="21" t="s">
        <v>48</v>
      </c>
      <c r="B33" s="20"/>
      <c r="C33" s="3">
        <v>1241009</v>
      </c>
      <c r="D33" s="3">
        <v>1241009</v>
      </c>
      <c r="E33" s="3">
        <v>1241009</v>
      </c>
      <c r="F33" s="3">
        <v>1241009</v>
      </c>
      <c r="G33" s="3">
        <v>1241009</v>
      </c>
      <c r="H33" s="3">
        <v>1241009</v>
      </c>
      <c r="I33" s="3">
        <v>1241009</v>
      </c>
      <c r="J33" s="3">
        <v>1241009</v>
      </c>
      <c r="K33" s="3">
        <v>1241009</v>
      </c>
      <c r="L33" s="3">
        <v>1241009</v>
      </c>
      <c r="M33" s="3">
        <v>1241009</v>
      </c>
      <c r="N33" s="4">
        <v>1241009</v>
      </c>
      <c r="O33" s="6">
        <v>14892108</v>
      </c>
      <c r="P33" s="3">
        <v>15577141</v>
      </c>
      <c r="Q33" s="4">
        <v>16293687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11427203</v>
      </c>
      <c r="D35" s="29">
        <f t="shared" si="1"/>
        <v>11427203</v>
      </c>
      <c r="E35" s="29">
        <f t="shared" si="1"/>
        <v>11427203</v>
      </c>
      <c r="F35" s="29">
        <f>SUM(F24:F34)</f>
        <v>11427203</v>
      </c>
      <c r="G35" s="29">
        <f>SUM(G24:G34)</f>
        <v>11427203</v>
      </c>
      <c r="H35" s="29">
        <f>SUM(H24:H34)</f>
        <v>11427203</v>
      </c>
      <c r="I35" s="29">
        <f>SUM(I24:I34)</f>
        <v>11427203</v>
      </c>
      <c r="J35" s="29">
        <f t="shared" si="1"/>
        <v>11427203</v>
      </c>
      <c r="K35" s="29">
        <f>SUM(K24:K34)</f>
        <v>11427203</v>
      </c>
      <c r="L35" s="29">
        <f>SUM(L24:L34)</f>
        <v>11427203</v>
      </c>
      <c r="M35" s="29">
        <f>SUM(M24:M34)</f>
        <v>11427203</v>
      </c>
      <c r="N35" s="32">
        <f t="shared" si="1"/>
        <v>11427175</v>
      </c>
      <c r="O35" s="31">
        <f t="shared" si="1"/>
        <v>137126408</v>
      </c>
      <c r="P35" s="29">
        <f t="shared" si="1"/>
        <v>143414536</v>
      </c>
      <c r="Q35" s="32">
        <f t="shared" si="1"/>
        <v>150047590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-1941304</v>
      </c>
      <c r="D37" s="42">
        <f t="shared" si="2"/>
        <v>-1941304</v>
      </c>
      <c r="E37" s="42">
        <f t="shared" si="2"/>
        <v>-1941304</v>
      </c>
      <c r="F37" s="42">
        <f>+F21-F35</f>
        <v>-1941304</v>
      </c>
      <c r="G37" s="42">
        <f>+G21-G35</f>
        <v>-1941304</v>
      </c>
      <c r="H37" s="42">
        <f>+H21-H35</f>
        <v>-1941304</v>
      </c>
      <c r="I37" s="42">
        <f>+I21-I35</f>
        <v>-1941304</v>
      </c>
      <c r="J37" s="42">
        <f t="shared" si="2"/>
        <v>-1941304</v>
      </c>
      <c r="K37" s="42">
        <f>+K21-K35</f>
        <v>-1941304</v>
      </c>
      <c r="L37" s="42">
        <f>+L21-L35</f>
        <v>-1941304</v>
      </c>
      <c r="M37" s="42">
        <f>+M21-M35</f>
        <v>-1941304</v>
      </c>
      <c r="N37" s="43">
        <f t="shared" si="2"/>
        <v>-1941267</v>
      </c>
      <c r="O37" s="44">
        <f t="shared" si="2"/>
        <v>-23295611</v>
      </c>
      <c r="P37" s="42">
        <f t="shared" si="2"/>
        <v>-24347523</v>
      </c>
      <c r="Q37" s="43">
        <f t="shared" si="2"/>
        <v>-25503500</v>
      </c>
    </row>
    <row r="38" spans="1:17" ht="21" customHeight="1">
      <c r="A38" s="45" t="s">
        <v>52</v>
      </c>
      <c r="B38" s="25"/>
      <c r="C38" s="3">
        <v>2129813</v>
      </c>
      <c r="D38" s="3">
        <v>2129813</v>
      </c>
      <c r="E38" s="3">
        <v>2129813</v>
      </c>
      <c r="F38" s="3">
        <v>2129813</v>
      </c>
      <c r="G38" s="3">
        <v>2129813</v>
      </c>
      <c r="H38" s="3">
        <v>2129813</v>
      </c>
      <c r="I38" s="3">
        <v>2129813</v>
      </c>
      <c r="J38" s="3">
        <v>2129813</v>
      </c>
      <c r="K38" s="3">
        <v>2129813</v>
      </c>
      <c r="L38" s="3">
        <v>2129813</v>
      </c>
      <c r="M38" s="3">
        <v>2129813</v>
      </c>
      <c r="N38" s="4">
        <v>2129809</v>
      </c>
      <c r="O38" s="6">
        <v>25557752</v>
      </c>
      <c r="P38" s="3">
        <v>26733409</v>
      </c>
      <c r="Q38" s="4">
        <v>27963145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2401</v>
      </c>
      <c r="D40" s="46">
        <v>2401</v>
      </c>
      <c r="E40" s="46">
        <v>2401</v>
      </c>
      <c r="F40" s="46">
        <v>2401</v>
      </c>
      <c r="G40" s="46">
        <v>2401</v>
      </c>
      <c r="H40" s="46">
        <v>2401</v>
      </c>
      <c r="I40" s="46">
        <v>2401</v>
      </c>
      <c r="J40" s="46">
        <v>2401</v>
      </c>
      <c r="K40" s="46">
        <v>2401</v>
      </c>
      <c r="L40" s="46">
        <v>2401</v>
      </c>
      <c r="M40" s="46">
        <v>2401</v>
      </c>
      <c r="N40" s="47">
        <v>2401</v>
      </c>
      <c r="O40" s="48">
        <v>28812</v>
      </c>
      <c r="P40" s="46">
        <v>30137</v>
      </c>
      <c r="Q40" s="47">
        <v>31524</v>
      </c>
    </row>
    <row r="41" spans="1:17" ht="25.5">
      <c r="A41" s="49" t="s">
        <v>55</v>
      </c>
      <c r="B41" s="25"/>
      <c r="C41" s="50">
        <f aca="true" t="shared" si="3" ref="C41:Q41">SUM(C37:C40)</f>
        <v>190910</v>
      </c>
      <c r="D41" s="50">
        <f t="shared" si="3"/>
        <v>190910</v>
      </c>
      <c r="E41" s="50">
        <f t="shared" si="3"/>
        <v>190910</v>
      </c>
      <c r="F41" s="50">
        <f>SUM(F37:F40)</f>
        <v>190910</v>
      </c>
      <c r="G41" s="50">
        <f>SUM(G37:G40)</f>
        <v>190910</v>
      </c>
      <c r="H41" s="50">
        <f>SUM(H37:H40)</f>
        <v>190910</v>
      </c>
      <c r="I41" s="50">
        <f>SUM(I37:I40)</f>
        <v>190910</v>
      </c>
      <c r="J41" s="50">
        <f t="shared" si="3"/>
        <v>190910</v>
      </c>
      <c r="K41" s="50">
        <f>SUM(K37:K40)</f>
        <v>190910</v>
      </c>
      <c r="L41" s="50">
        <f>SUM(L37:L40)</f>
        <v>190910</v>
      </c>
      <c r="M41" s="50">
        <f>SUM(M37:M40)</f>
        <v>190910</v>
      </c>
      <c r="N41" s="51">
        <f t="shared" si="3"/>
        <v>190943</v>
      </c>
      <c r="O41" s="52">
        <f t="shared" si="3"/>
        <v>2290953</v>
      </c>
      <c r="P41" s="50">
        <f t="shared" si="3"/>
        <v>2416023</v>
      </c>
      <c r="Q41" s="51">
        <f t="shared" si="3"/>
        <v>2491169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190910</v>
      </c>
      <c r="D43" s="57">
        <f t="shared" si="4"/>
        <v>190910</v>
      </c>
      <c r="E43" s="57">
        <f t="shared" si="4"/>
        <v>190910</v>
      </c>
      <c r="F43" s="57">
        <f>+F41-F42</f>
        <v>190910</v>
      </c>
      <c r="G43" s="57">
        <f>+G41-G42</f>
        <v>190910</v>
      </c>
      <c r="H43" s="57">
        <f>+H41-H42</f>
        <v>190910</v>
      </c>
      <c r="I43" s="57">
        <f>+I41-I42</f>
        <v>190910</v>
      </c>
      <c r="J43" s="57">
        <f t="shared" si="4"/>
        <v>190910</v>
      </c>
      <c r="K43" s="57">
        <f>+K41-K42</f>
        <v>190910</v>
      </c>
      <c r="L43" s="57">
        <f>+L41-L42</f>
        <v>190910</v>
      </c>
      <c r="M43" s="57">
        <f>+M41-M42</f>
        <v>190910</v>
      </c>
      <c r="N43" s="58">
        <f t="shared" si="4"/>
        <v>190943</v>
      </c>
      <c r="O43" s="59">
        <f t="shared" si="4"/>
        <v>2290953</v>
      </c>
      <c r="P43" s="57">
        <f t="shared" si="4"/>
        <v>2416023</v>
      </c>
      <c r="Q43" s="58">
        <f t="shared" si="4"/>
        <v>2491169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190910</v>
      </c>
      <c r="D45" s="50">
        <f t="shared" si="5"/>
        <v>190910</v>
      </c>
      <c r="E45" s="50">
        <f t="shared" si="5"/>
        <v>190910</v>
      </c>
      <c r="F45" s="50">
        <f>SUM(F43:F44)</f>
        <v>190910</v>
      </c>
      <c r="G45" s="50">
        <f>SUM(G43:G44)</f>
        <v>190910</v>
      </c>
      <c r="H45" s="50">
        <f>SUM(H43:H44)</f>
        <v>190910</v>
      </c>
      <c r="I45" s="50">
        <f>SUM(I43:I44)</f>
        <v>190910</v>
      </c>
      <c r="J45" s="50">
        <f t="shared" si="5"/>
        <v>190910</v>
      </c>
      <c r="K45" s="50">
        <f>SUM(K43:K44)</f>
        <v>190910</v>
      </c>
      <c r="L45" s="50">
        <f>SUM(L43:L44)</f>
        <v>190910</v>
      </c>
      <c r="M45" s="50">
        <f>SUM(M43:M44)</f>
        <v>190910</v>
      </c>
      <c r="N45" s="51">
        <f t="shared" si="5"/>
        <v>190943</v>
      </c>
      <c r="O45" s="52">
        <f t="shared" si="5"/>
        <v>2290953</v>
      </c>
      <c r="P45" s="50">
        <f t="shared" si="5"/>
        <v>2416023</v>
      </c>
      <c r="Q45" s="51">
        <f t="shared" si="5"/>
        <v>2491169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190910</v>
      </c>
      <c r="D47" s="63">
        <f t="shared" si="6"/>
        <v>190910</v>
      </c>
      <c r="E47" s="63">
        <f t="shared" si="6"/>
        <v>190910</v>
      </c>
      <c r="F47" s="63">
        <f>SUM(F45:F46)</f>
        <v>190910</v>
      </c>
      <c r="G47" s="63">
        <f>SUM(G45:G46)</f>
        <v>190910</v>
      </c>
      <c r="H47" s="63">
        <f>SUM(H45:H46)</f>
        <v>190910</v>
      </c>
      <c r="I47" s="63">
        <f>SUM(I45:I46)</f>
        <v>190910</v>
      </c>
      <c r="J47" s="63">
        <f t="shared" si="6"/>
        <v>190910</v>
      </c>
      <c r="K47" s="63">
        <f>SUM(K45:K46)</f>
        <v>190910</v>
      </c>
      <c r="L47" s="63">
        <f>SUM(L45:L46)</f>
        <v>190910</v>
      </c>
      <c r="M47" s="63">
        <f>SUM(M45:M46)</f>
        <v>190910</v>
      </c>
      <c r="N47" s="64">
        <f t="shared" si="6"/>
        <v>190943</v>
      </c>
      <c r="O47" s="65">
        <f t="shared" si="6"/>
        <v>2290953</v>
      </c>
      <c r="P47" s="63">
        <f t="shared" si="6"/>
        <v>2416023</v>
      </c>
      <c r="Q47" s="66">
        <f t="shared" si="6"/>
        <v>2491169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25497122</v>
      </c>
      <c r="D7" s="3">
        <v>25497122</v>
      </c>
      <c r="E7" s="3">
        <v>25497122</v>
      </c>
      <c r="F7" s="3">
        <v>25497122</v>
      </c>
      <c r="G7" s="3">
        <v>25497122</v>
      </c>
      <c r="H7" s="3">
        <v>25497117</v>
      </c>
      <c r="I7" s="3">
        <v>25497122</v>
      </c>
      <c r="J7" s="3">
        <v>25497122</v>
      </c>
      <c r="K7" s="3">
        <v>25497122</v>
      </c>
      <c r="L7" s="3">
        <v>25497122</v>
      </c>
      <c r="M7" s="3">
        <v>25497122</v>
      </c>
      <c r="N7" s="4">
        <v>25497122</v>
      </c>
      <c r="O7" s="6">
        <v>305965459</v>
      </c>
      <c r="P7" s="3">
        <v>316477490</v>
      </c>
      <c r="Q7" s="4">
        <v>370963944</v>
      </c>
    </row>
    <row r="8" spans="1:17" ht="13.5">
      <c r="A8" s="21" t="s">
        <v>26</v>
      </c>
      <c r="B8" s="20"/>
      <c r="C8" s="3">
        <v>2421058</v>
      </c>
      <c r="D8" s="3">
        <v>2421058</v>
      </c>
      <c r="E8" s="3">
        <v>2421058</v>
      </c>
      <c r="F8" s="3">
        <v>2421058</v>
      </c>
      <c r="G8" s="3">
        <v>2421058</v>
      </c>
      <c r="H8" s="3">
        <v>2421052</v>
      </c>
      <c r="I8" s="3">
        <v>2421058</v>
      </c>
      <c r="J8" s="3">
        <v>2421058</v>
      </c>
      <c r="K8" s="3">
        <v>2421058</v>
      </c>
      <c r="L8" s="3">
        <v>2421058</v>
      </c>
      <c r="M8" s="3">
        <v>2421058</v>
      </c>
      <c r="N8" s="4">
        <v>2421058</v>
      </c>
      <c r="O8" s="6">
        <v>29052690</v>
      </c>
      <c r="P8" s="3">
        <v>36786038</v>
      </c>
      <c r="Q8" s="4">
        <v>42297102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43958</v>
      </c>
      <c r="D12" s="3">
        <v>43958</v>
      </c>
      <c r="E12" s="3">
        <v>43958</v>
      </c>
      <c r="F12" s="3">
        <v>43958</v>
      </c>
      <c r="G12" s="3">
        <v>43958</v>
      </c>
      <c r="H12" s="3">
        <v>43962</v>
      </c>
      <c r="I12" s="3">
        <v>43958</v>
      </c>
      <c r="J12" s="3">
        <v>43958</v>
      </c>
      <c r="K12" s="3">
        <v>43958</v>
      </c>
      <c r="L12" s="3">
        <v>43958</v>
      </c>
      <c r="M12" s="3">
        <v>43958</v>
      </c>
      <c r="N12" s="4">
        <v>43958</v>
      </c>
      <c r="O12" s="6">
        <v>527500</v>
      </c>
      <c r="P12" s="3">
        <v>556512</v>
      </c>
      <c r="Q12" s="4">
        <v>582112</v>
      </c>
    </row>
    <row r="13" spans="1:17" ht="13.5">
      <c r="A13" s="19" t="s">
        <v>30</v>
      </c>
      <c r="B13" s="25"/>
      <c r="C13" s="3">
        <v>994632</v>
      </c>
      <c r="D13" s="3">
        <v>994632</v>
      </c>
      <c r="E13" s="3">
        <v>994632</v>
      </c>
      <c r="F13" s="3">
        <v>994632</v>
      </c>
      <c r="G13" s="3">
        <v>994632</v>
      </c>
      <c r="H13" s="3">
        <v>994634</v>
      </c>
      <c r="I13" s="3">
        <v>994632</v>
      </c>
      <c r="J13" s="3">
        <v>994632</v>
      </c>
      <c r="K13" s="3">
        <v>994632</v>
      </c>
      <c r="L13" s="3">
        <v>994632</v>
      </c>
      <c r="M13" s="3">
        <v>994632</v>
      </c>
      <c r="N13" s="4">
        <v>994632</v>
      </c>
      <c r="O13" s="6">
        <v>11935586</v>
      </c>
      <c r="P13" s="3">
        <v>14367881</v>
      </c>
      <c r="Q13" s="4">
        <v>13785234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25047446</v>
      </c>
      <c r="D18" s="3">
        <v>25047446</v>
      </c>
      <c r="E18" s="3">
        <v>25047446</v>
      </c>
      <c r="F18" s="3">
        <v>25047446</v>
      </c>
      <c r="G18" s="3">
        <v>25047446</v>
      </c>
      <c r="H18" s="3">
        <v>25047440</v>
      </c>
      <c r="I18" s="3">
        <v>25047446</v>
      </c>
      <c r="J18" s="3">
        <v>25047446</v>
      </c>
      <c r="K18" s="3">
        <v>25047446</v>
      </c>
      <c r="L18" s="3">
        <v>25047446</v>
      </c>
      <c r="M18" s="3">
        <v>25047446</v>
      </c>
      <c r="N18" s="4">
        <v>25047446</v>
      </c>
      <c r="O18" s="6">
        <v>300569346</v>
      </c>
      <c r="P18" s="3">
        <v>315791828</v>
      </c>
      <c r="Q18" s="4">
        <v>347208422</v>
      </c>
    </row>
    <row r="19" spans="1:17" ht="13.5">
      <c r="A19" s="19" t="s">
        <v>36</v>
      </c>
      <c r="B19" s="25"/>
      <c r="C19" s="22">
        <v>24070083</v>
      </c>
      <c r="D19" s="22">
        <v>24070083</v>
      </c>
      <c r="E19" s="22">
        <v>24070083</v>
      </c>
      <c r="F19" s="22">
        <v>24070083</v>
      </c>
      <c r="G19" s="22">
        <v>24070083</v>
      </c>
      <c r="H19" s="22">
        <v>24070087</v>
      </c>
      <c r="I19" s="22">
        <v>24070083</v>
      </c>
      <c r="J19" s="22">
        <v>24070083</v>
      </c>
      <c r="K19" s="22">
        <v>24070083</v>
      </c>
      <c r="L19" s="22">
        <v>24070083</v>
      </c>
      <c r="M19" s="22">
        <v>24070083</v>
      </c>
      <c r="N19" s="23">
        <v>24070083</v>
      </c>
      <c r="O19" s="24">
        <v>288841000</v>
      </c>
      <c r="P19" s="22">
        <v>313105933</v>
      </c>
      <c r="Q19" s="23">
        <v>335754492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78074299</v>
      </c>
      <c r="D21" s="29">
        <f t="shared" si="0"/>
        <v>78074299</v>
      </c>
      <c r="E21" s="29">
        <f t="shared" si="0"/>
        <v>78074299</v>
      </c>
      <c r="F21" s="29">
        <f>SUM(F5:F20)</f>
        <v>78074299</v>
      </c>
      <c r="G21" s="29">
        <f>SUM(G5:G20)</f>
        <v>78074299</v>
      </c>
      <c r="H21" s="29">
        <f>SUM(H5:H20)</f>
        <v>78074292</v>
      </c>
      <c r="I21" s="29">
        <f>SUM(I5:I20)</f>
        <v>78074299</v>
      </c>
      <c r="J21" s="29">
        <f t="shared" si="0"/>
        <v>78074299</v>
      </c>
      <c r="K21" s="29">
        <f>SUM(K5:K20)</f>
        <v>78074299</v>
      </c>
      <c r="L21" s="29">
        <f>SUM(L5:L20)</f>
        <v>78074299</v>
      </c>
      <c r="M21" s="29">
        <f>SUM(M5:M20)</f>
        <v>78074299</v>
      </c>
      <c r="N21" s="30">
        <f t="shared" si="0"/>
        <v>78074299</v>
      </c>
      <c r="O21" s="31">
        <f t="shared" si="0"/>
        <v>936891581</v>
      </c>
      <c r="P21" s="29">
        <f t="shared" si="0"/>
        <v>997085682</v>
      </c>
      <c r="Q21" s="32">
        <f t="shared" si="0"/>
        <v>1110591306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20806101</v>
      </c>
      <c r="D24" s="3">
        <v>20806101</v>
      </c>
      <c r="E24" s="3">
        <v>20806101</v>
      </c>
      <c r="F24" s="3">
        <v>20806101</v>
      </c>
      <c r="G24" s="3">
        <v>20806101</v>
      </c>
      <c r="H24" s="3">
        <v>20806024</v>
      </c>
      <c r="I24" s="3">
        <v>20806101</v>
      </c>
      <c r="J24" s="3">
        <v>20806101</v>
      </c>
      <c r="K24" s="3">
        <v>20806101</v>
      </c>
      <c r="L24" s="3">
        <v>20806101</v>
      </c>
      <c r="M24" s="3">
        <v>20806101</v>
      </c>
      <c r="N24" s="36">
        <v>20806101</v>
      </c>
      <c r="O24" s="6">
        <v>249673135</v>
      </c>
      <c r="P24" s="3">
        <v>265227649</v>
      </c>
      <c r="Q24" s="4">
        <v>335901281</v>
      </c>
    </row>
    <row r="25" spans="1:17" ht="13.5">
      <c r="A25" s="21" t="s">
        <v>41</v>
      </c>
      <c r="B25" s="20"/>
      <c r="C25" s="3">
        <v>1133258</v>
      </c>
      <c r="D25" s="3">
        <v>1133258</v>
      </c>
      <c r="E25" s="3">
        <v>1133258</v>
      </c>
      <c r="F25" s="3">
        <v>1133258</v>
      </c>
      <c r="G25" s="3">
        <v>1133258</v>
      </c>
      <c r="H25" s="3">
        <v>1133239</v>
      </c>
      <c r="I25" s="3">
        <v>1133258</v>
      </c>
      <c r="J25" s="3">
        <v>1133258</v>
      </c>
      <c r="K25" s="3">
        <v>1133258</v>
      </c>
      <c r="L25" s="3">
        <v>1133258</v>
      </c>
      <c r="M25" s="3">
        <v>1133258</v>
      </c>
      <c r="N25" s="4">
        <v>1133258</v>
      </c>
      <c r="O25" s="6">
        <v>13599077</v>
      </c>
      <c r="P25" s="3">
        <v>13901537</v>
      </c>
      <c r="Q25" s="4">
        <v>14541010</v>
      </c>
    </row>
    <row r="26" spans="1:17" ht="13.5">
      <c r="A26" s="21" t="s">
        <v>42</v>
      </c>
      <c r="B26" s="20"/>
      <c r="C26" s="3">
        <v>6978921</v>
      </c>
      <c r="D26" s="3">
        <v>6978921</v>
      </c>
      <c r="E26" s="3">
        <v>6978921</v>
      </c>
      <c r="F26" s="3">
        <v>6978921</v>
      </c>
      <c r="G26" s="3">
        <v>6978921</v>
      </c>
      <c r="H26" s="3">
        <v>6978924</v>
      </c>
      <c r="I26" s="3">
        <v>6978921</v>
      </c>
      <c r="J26" s="3">
        <v>6978921</v>
      </c>
      <c r="K26" s="3">
        <v>6978921</v>
      </c>
      <c r="L26" s="3">
        <v>6978921</v>
      </c>
      <c r="M26" s="3">
        <v>6978921</v>
      </c>
      <c r="N26" s="4">
        <v>6978921</v>
      </c>
      <c r="O26" s="6">
        <v>83747055</v>
      </c>
      <c r="P26" s="3">
        <v>114687421</v>
      </c>
      <c r="Q26" s="4">
        <v>102438440</v>
      </c>
    </row>
    <row r="27" spans="1:17" ht="13.5">
      <c r="A27" s="21" t="s">
        <v>43</v>
      </c>
      <c r="B27" s="20"/>
      <c r="C27" s="3">
        <v>3647803</v>
      </c>
      <c r="D27" s="3">
        <v>3647803</v>
      </c>
      <c r="E27" s="3">
        <v>3647803</v>
      </c>
      <c r="F27" s="3">
        <v>3647803</v>
      </c>
      <c r="G27" s="3">
        <v>3647803</v>
      </c>
      <c r="H27" s="3">
        <v>3647813</v>
      </c>
      <c r="I27" s="3">
        <v>3647803</v>
      </c>
      <c r="J27" s="3">
        <v>3647803</v>
      </c>
      <c r="K27" s="3">
        <v>3647803</v>
      </c>
      <c r="L27" s="3">
        <v>3647803</v>
      </c>
      <c r="M27" s="3">
        <v>3647803</v>
      </c>
      <c r="N27" s="36">
        <v>3647803</v>
      </c>
      <c r="O27" s="6">
        <v>43773646</v>
      </c>
      <c r="P27" s="3">
        <v>46134769</v>
      </c>
      <c r="Q27" s="4">
        <v>49479527</v>
      </c>
    </row>
    <row r="28" spans="1:17" ht="13.5">
      <c r="A28" s="21" t="s">
        <v>44</v>
      </c>
      <c r="B28" s="20"/>
      <c r="C28" s="3">
        <v>2295833</v>
      </c>
      <c r="D28" s="3">
        <v>2295833</v>
      </c>
      <c r="E28" s="3">
        <v>2295833</v>
      </c>
      <c r="F28" s="3">
        <v>2295833</v>
      </c>
      <c r="G28" s="3">
        <v>2295833</v>
      </c>
      <c r="H28" s="3">
        <v>2295837</v>
      </c>
      <c r="I28" s="3">
        <v>2295833</v>
      </c>
      <c r="J28" s="3">
        <v>2295833</v>
      </c>
      <c r="K28" s="3">
        <v>2295833</v>
      </c>
      <c r="L28" s="3">
        <v>2295833</v>
      </c>
      <c r="M28" s="3">
        <v>2295833</v>
      </c>
      <c r="N28" s="4">
        <v>2295833</v>
      </c>
      <c r="O28" s="6">
        <v>27550000</v>
      </c>
      <c r="P28" s="3">
        <v>27550000</v>
      </c>
      <c r="Q28" s="4">
        <v>28817300</v>
      </c>
    </row>
    <row r="29" spans="1:17" ht="13.5">
      <c r="A29" s="21" t="s">
        <v>45</v>
      </c>
      <c r="B29" s="20"/>
      <c r="C29" s="3">
        <v>12877667</v>
      </c>
      <c r="D29" s="3">
        <v>12877667</v>
      </c>
      <c r="E29" s="3">
        <v>12877667</v>
      </c>
      <c r="F29" s="3">
        <v>12877667</v>
      </c>
      <c r="G29" s="3">
        <v>12877667</v>
      </c>
      <c r="H29" s="3">
        <v>12877663</v>
      </c>
      <c r="I29" s="3">
        <v>12877667</v>
      </c>
      <c r="J29" s="3">
        <v>12877667</v>
      </c>
      <c r="K29" s="3">
        <v>12877667</v>
      </c>
      <c r="L29" s="3">
        <v>12877667</v>
      </c>
      <c r="M29" s="3">
        <v>12877667</v>
      </c>
      <c r="N29" s="36">
        <v>12877667</v>
      </c>
      <c r="O29" s="6">
        <v>154532000</v>
      </c>
      <c r="P29" s="3">
        <v>162752233</v>
      </c>
      <c r="Q29" s="4">
        <v>165901942</v>
      </c>
    </row>
    <row r="30" spans="1:17" ht="13.5">
      <c r="A30" s="21" t="s">
        <v>46</v>
      </c>
      <c r="B30" s="20"/>
      <c r="C30" s="3">
        <v>2582823</v>
      </c>
      <c r="D30" s="3">
        <v>2582823</v>
      </c>
      <c r="E30" s="3">
        <v>2582823</v>
      </c>
      <c r="F30" s="3">
        <v>2582823</v>
      </c>
      <c r="G30" s="3">
        <v>2582823</v>
      </c>
      <c r="H30" s="3">
        <v>2582815</v>
      </c>
      <c r="I30" s="3">
        <v>2582823</v>
      </c>
      <c r="J30" s="3">
        <v>2582823</v>
      </c>
      <c r="K30" s="3">
        <v>2582823</v>
      </c>
      <c r="L30" s="3">
        <v>2582823</v>
      </c>
      <c r="M30" s="3">
        <v>2582823</v>
      </c>
      <c r="N30" s="4">
        <v>2582823</v>
      </c>
      <c r="O30" s="6">
        <v>30993868</v>
      </c>
      <c r="P30" s="3">
        <v>47014078</v>
      </c>
      <c r="Q30" s="4">
        <v>49045182</v>
      </c>
    </row>
    <row r="31" spans="1:17" ht="13.5">
      <c r="A31" s="21" t="s">
        <v>47</v>
      </c>
      <c r="B31" s="20"/>
      <c r="C31" s="3">
        <v>13014795</v>
      </c>
      <c r="D31" s="3">
        <v>13014795</v>
      </c>
      <c r="E31" s="3">
        <v>13014795</v>
      </c>
      <c r="F31" s="3">
        <v>13014795</v>
      </c>
      <c r="G31" s="3">
        <v>13014795</v>
      </c>
      <c r="H31" s="3">
        <v>13014783</v>
      </c>
      <c r="I31" s="3">
        <v>13014795</v>
      </c>
      <c r="J31" s="3">
        <v>13014795</v>
      </c>
      <c r="K31" s="3">
        <v>13014795</v>
      </c>
      <c r="L31" s="3">
        <v>13014795</v>
      </c>
      <c r="M31" s="3">
        <v>13014795</v>
      </c>
      <c r="N31" s="36">
        <v>13014795</v>
      </c>
      <c r="O31" s="6">
        <v>156177528</v>
      </c>
      <c r="P31" s="3">
        <v>201748509</v>
      </c>
      <c r="Q31" s="4">
        <v>197704056</v>
      </c>
    </row>
    <row r="32" spans="1:17" ht="13.5">
      <c r="A32" s="21" t="s">
        <v>35</v>
      </c>
      <c r="B32" s="20"/>
      <c r="C32" s="3">
        <v>827413</v>
      </c>
      <c r="D32" s="3">
        <v>827413</v>
      </c>
      <c r="E32" s="3">
        <v>827413</v>
      </c>
      <c r="F32" s="3">
        <v>827413</v>
      </c>
      <c r="G32" s="3">
        <v>827413</v>
      </c>
      <c r="H32" s="3">
        <v>827421</v>
      </c>
      <c r="I32" s="3">
        <v>827413</v>
      </c>
      <c r="J32" s="3">
        <v>827413</v>
      </c>
      <c r="K32" s="3">
        <v>827413</v>
      </c>
      <c r="L32" s="3">
        <v>827413</v>
      </c>
      <c r="M32" s="3">
        <v>827413</v>
      </c>
      <c r="N32" s="4">
        <v>827413</v>
      </c>
      <c r="O32" s="6">
        <v>9928964</v>
      </c>
      <c r="P32" s="3">
        <v>10617553</v>
      </c>
      <c r="Q32" s="4">
        <v>11105962</v>
      </c>
    </row>
    <row r="33" spans="1:17" ht="13.5">
      <c r="A33" s="21" t="s">
        <v>48</v>
      </c>
      <c r="B33" s="20"/>
      <c r="C33" s="3">
        <v>3515893</v>
      </c>
      <c r="D33" s="3">
        <v>3515893</v>
      </c>
      <c r="E33" s="3">
        <v>3515893</v>
      </c>
      <c r="F33" s="3">
        <v>3515893</v>
      </c>
      <c r="G33" s="3">
        <v>3515893</v>
      </c>
      <c r="H33" s="3">
        <v>3515874</v>
      </c>
      <c r="I33" s="3">
        <v>3515893</v>
      </c>
      <c r="J33" s="3">
        <v>3515893</v>
      </c>
      <c r="K33" s="3">
        <v>3515893</v>
      </c>
      <c r="L33" s="3">
        <v>3515893</v>
      </c>
      <c r="M33" s="3">
        <v>3515893</v>
      </c>
      <c r="N33" s="4">
        <v>3515893</v>
      </c>
      <c r="O33" s="6">
        <v>42190697</v>
      </c>
      <c r="P33" s="3">
        <v>44515052</v>
      </c>
      <c r="Q33" s="4">
        <v>68788474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67680507</v>
      </c>
      <c r="D35" s="29">
        <f t="shared" si="1"/>
        <v>67680507</v>
      </c>
      <c r="E35" s="29">
        <f t="shared" si="1"/>
        <v>67680507</v>
      </c>
      <c r="F35" s="29">
        <f>SUM(F24:F34)</f>
        <v>67680507</v>
      </c>
      <c r="G35" s="29">
        <f>SUM(G24:G34)</f>
        <v>67680507</v>
      </c>
      <c r="H35" s="29">
        <f>SUM(H24:H34)</f>
        <v>67680393</v>
      </c>
      <c r="I35" s="29">
        <f>SUM(I24:I34)</f>
        <v>67680507</v>
      </c>
      <c r="J35" s="29">
        <f t="shared" si="1"/>
        <v>67680507</v>
      </c>
      <c r="K35" s="29">
        <f>SUM(K24:K34)</f>
        <v>67680507</v>
      </c>
      <c r="L35" s="29">
        <f>SUM(L24:L34)</f>
        <v>67680507</v>
      </c>
      <c r="M35" s="29">
        <f>SUM(M24:M34)</f>
        <v>67680507</v>
      </c>
      <c r="N35" s="32">
        <f t="shared" si="1"/>
        <v>67680507</v>
      </c>
      <c r="O35" s="31">
        <f t="shared" si="1"/>
        <v>812165970</v>
      </c>
      <c r="P35" s="29">
        <f t="shared" si="1"/>
        <v>934148801</v>
      </c>
      <c r="Q35" s="32">
        <f t="shared" si="1"/>
        <v>1023723174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10393792</v>
      </c>
      <c r="D37" s="42">
        <f t="shared" si="2"/>
        <v>10393792</v>
      </c>
      <c r="E37" s="42">
        <f t="shared" si="2"/>
        <v>10393792</v>
      </c>
      <c r="F37" s="42">
        <f>+F21-F35</f>
        <v>10393792</v>
      </c>
      <c r="G37" s="42">
        <f>+G21-G35</f>
        <v>10393792</v>
      </c>
      <c r="H37" s="42">
        <f>+H21-H35</f>
        <v>10393899</v>
      </c>
      <c r="I37" s="42">
        <f>+I21-I35</f>
        <v>10393792</v>
      </c>
      <c r="J37" s="42">
        <f t="shared" si="2"/>
        <v>10393792</v>
      </c>
      <c r="K37" s="42">
        <f>+K21-K35</f>
        <v>10393792</v>
      </c>
      <c r="L37" s="42">
        <f>+L21-L35</f>
        <v>10393792</v>
      </c>
      <c r="M37" s="42">
        <f>+M21-M35</f>
        <v>10393792</v>
      </c>
      <c r="N37" s="43">
        <f t="shared" si="2"/>
        <v>10393792</v>
      </c>
      <c r="O37" s="44">
        <f t="shared" si="2"/>
        <v>124725611</v>
      </c>
      <c r="P37" s="42">
        <f t="shared" si="2"/>
        <v>62936881</v>
      </c>
      <c r="Q37" s="43">
        <f t="shared" si="2"/>
        <v>86868132</v>
      </c>
    </row>
    <row r="38" spans="1:17" ht="21" customHeight="1">
      <c r="A38" s="45" t="s">
        <v>52</v>
      </c>
      <c r="B38" s="25"/>
      <c r="C38" s="3">
        <v>15340083</v>
      </c>
      <c r="D38" s="3">
        <v>15340083</v>
      </c>
      <c r="E38" s="3">
        <v>15340083</v>
      </c>
      <c r="F38" s="3">
        <v>15340083</v>
      </c>
      <c r="G38" s="3">
        <v>15340083</v>
      </c>
      <c r="H38" s="3">
        <v>15340087</v>
      </c>
      <c r="I38" s="3">
        <v>15340083</v>
      </c>
      <c r="J38" s="3">
        <v>15340083</v>
      </c>
      <c r="K38" s="3">
        <v>15340083</v>
      </c>
      <c r="L38" s="3">
        <v>15340083</v>
      </c>
      <c r="M38" s="3">
        <v>15340083</v>
      </c>
      <c r="N38" s="4">
        <v>15340083</v>
      </c>
      <c r="O38" s="6">
        <v>184081000</v>
      </c>
      <c r="P38" s="3">
        <v>198258000</v>
      </c>
      <c r="Q38" s="4">
        <v>200276000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25733875</v>
      </c>
      <c r="D41" s="50">
        <f t="shared" si="3"/>
        <v>25733875</v>
      </c>
      <c r="E41" s="50">
        <f t="shared" si="3"/>
        <v>25733875</v>
      </c>
      <c r="F41" s="50">
        <f>SUM(F37:F40)</f>
        <v>25733875</v>
      </c>
      <c r="G41" s="50">
        <f>SUM(G37:G40)</f>
        <v>25733875</v>
      </c>
      <c r="H41" s="50">
        <f>SUM(H37:H40)</f>
        <v>25733986</v>
      </c>
      <c r="I41" s="50">
        <f>SUM(I37:I40)</f>
        <v>25733875</v>
      </c>
      <c r="J41" s="50">
        <f t="shared" si="3"/>
        <v>25733875</v>
      </c>
      <c r="K41" s="50">
        <f>SUM(K37:K40)</f>
        <v>25733875</v>
      </c>
      <c r="L41" s="50">
        <f>SUM(L37:L40)</f>
        <v>25733875</v>
      </c>
      <c r="M41" s="50">
        <f>SUM(M37:M40)</f>
        <v>25733875</v>
      </c>
      <c r="N41" s="51">
        <f t="shared" si="3"/>
        <v>25733875</v>
      </c>
      <c r="O41" s="52">
        <f t="shared" si="3"/>
        <v>308806611</v>
      </c>
      <c r="P41" s="50">
        <f t="shared" si="3"/>
        <v>261194881</v>
      </c>
      <c r="Q41" s="51">
        <f t="shared" si="3"/>
        <v>287144132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25733875</v>
      </c>
      <c r="D43" s="57">
        <f t="shared" si="4"/>
        <v>25733875</v>
      </c>
      <c r="E43" s="57">
        <f t="shared" si="4"/>
        <v>25733875</v>
      </c>
      <c r="F43" s="57">
        <f>+F41-F42</f>
        <v>25733875</v>
      </c>
      <c r="G43" s="57">
        <f>+G41-G42</f>
        <v>25733875</v>
      </c>
      <c r="H43" s="57">
        <f>+H41-H42</f>
        <v>25733986</v>
      </c>
      <c r="I43" s="57">
        <f>+I41-I42</f>
        <v>25733875</v>
      </c>
      <c r="J43" s="57">
        <f t="shared" si="4"/>
        <v>25733875</v>
      </c>
      <c r="K43" s="57">
        <f>+K41-K42</f>
        <v>25733875</v>
      </c>
      <c r="L43" s="57">
        <f>+L41-L42</f>
        <v>25733875</v>
      </c>
      <c r="M43" s="57">
        <f>+M41-M42</f>
        <v>25733875</v>
      </c>
      <c r="N43" s="58">
        <f t="shared" si="4"/>
        <v>25733875</v>
      </c>
      <c r="O43" s="59">
        <f t="shared" si="4"/>
        <v>308806611</v>
      </c>
      <c r="P43" s="57">
        <f t="shared" si="4"/>
        <v>261194881</v>
      </c>
      <c r="Q43" s="58">
        <f t="shared" si="4"/>
        <v>287144132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25733875</v>
      </c>
      <c r="D45" s="50">
        <f t="shared" si="5"/>
        <v>25733875</v>
      </c>
      <c r="E45" s="50">
        <f t="shared" si="5"/>
        <v>25733875</v>
      </c>
      <c r="F45" s="50">
        <f>SUM(F43:F44)</f>
        <v>25733875</v>
      </c>
      <c r="G45" s="50">
        <f>SUM(G43:G44)</f>
        <v>25733875</v>
      </c>
      <c r="H45" s="50">
        <f>SUM(H43:H44)</f>
        <v>25733986</v>
      </c>
      <c r="I45" s="50">
        <f>SUM(I43:I44)</f>
        <v>25733875</v>
      </c>
      <c r="J45" s="50">
        <f t="shared" si="5"/>
        <v>25733875</v>
      </c>
      <c r="K45" s="50">
        <f>SUM(K43:K44)</f>
        <v>25733875</v>
      </c>
      <c r="L45" s="50">
        <f>SUM(L43:L44)</f>
        <v>25733875</v>
      </c>
      <c r="M45" s="50">
        <f>SUM(M43:M44)</f>
        <v>25733875</v>
      </c>
      <c r="N45" s="51">
        <f t="shared" si="5"/>
        <v>25733875</v>
      </c>
      <c r="O45" s="52">
        <f t="shared" si="5"/>
        <v>308806611</v>
      </c>
      <c r="P45" s="50">
        <f t="shared" si="5"/>
        <v>261194881</v>
      </c>
      <c r="Q45" s="51">
        <f t="shared" si="5"/>
        <v>287144132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25733875</v>
      </c>
      <c r="D47" s="63">
        <f t="shared" si="6"/>
        <v>25733875</v>
      </c>
      <c r="E47" s="63">
        <f t="shared" si="6"/>
        <v>25733875</v>
      </c>
      <c r="F47" s="63">
        <f>SUM(F45:F46)</f>
        <v>25733875</v>
      </c>
      <c r="G47" s="63">
        <f>SUM(G45:G46)</f>
        <v>25733875</v>
      </c>
      <c r="H47" s="63">
        <f>SUM(H45:H46)</f>
        <v>25733986</v>
      </c>
      <c r="I47" s="63">
        <f>SUM(I45:I46)</f>
        <v>25733875</v>
      </c>
      <c r="J47" s="63">
        <f t="shared" si="6"/>
        <v>25733875</v>
      </c>
      <c r="K47" s="63">
        <f>SUM(K45:K46)</f>
        <v>25733875</v>
      </c>
      <c r="L47" s="63">
        <f>SUM(L45:L46)</f>
        <v>25733875</v>
      </c>
      <c r="M47" s="63">
        <f>SUM(M45:M46)</f>
        <v>25733875</v>
      </c>
      <c r="N47" s="64">
        <f t="shared" si="6"/>
        <v>25733875</v>
      </c>
      <c r="O47" s="65">
        <f t="shared" si="6"/>
        <v>308806611</v>
      </c>
      <c r="P47" s="63">
        <f t="shared" si="6"/>
        <v>261194881</v>
      </c>
      <c r="Q47" s="66">
        <f t="shared" si="6"/>
        <v>287144132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2588530</v>
      </c>
      <c r="D5" s="3">
        <v>2588530</v>
      </c>
      <c r="E5" s="3">
        <v>2588530</v>
      </c>
      <c r="F5" s="3">
        <v>2588530</v>
      </c>
      <c r="G5" s="3">
        <v>2588530</v>
      </c>
      <c r="H5" s="3">
        <v>2588543</v>
      </c>
      <c r="I5" s="3">
        <v>2588530</v>
      </c>
      <c r="J5" s="3">
        <v>2588530</v>
      </c>
      <c r="K5" s="3">
        <v>2588530</v>
      </c>
      <c r="L5" s="3">
        <v>2588530</v>
      </c>
      <c r="M5" s="3">
        <v>2588530</v>
      </c>
      <c r="N5" s="4">
        <v>2588530</v>
      </c>
      <c r="O5" s="5">
        <v>31062373</v>
      </c>
      <c r="P5" s="3">
        <v>32491243</v>
      </c>
      <c r="Q5" s="4">
        <v>33985838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237088</v>
      </c>
      <c r="D9" s="22">
        <v>237088</v>
      </c>
      <c r="E9" s="22">
        <v>237088</v>
      </c>
      <c r="F9" s="22">
        <v>237088</v>
      </c>
      <c r="G9" s="22">
        <v>237088</v>
      </c>
      <c r="H9" s="22">
        <v>237082</v>
      </c>
      <c r="I9" s="22">
        <v>237088</v>
      </c>
      <c r="J9" s="22">
        <v>237088</v>
      </c>
      <c r="K9" s="22">
        <v>237088</v>
      </c>
      <c r="L9" s="22">
        <v>237088</v>
      </c>
      <c r="M9" s="22">
        <v>237088</v>
      </c>
      <c r="N9" s="23">
        <v>237088</v>
      </c>
      <c r="O9" s="24">
        <v>2845050</v>
      </c>
      <c r="P9" s="22">
        <v>2975923</v>
      </c>
      <c r="Q9" s="23">
        <v>3112815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15025</v>
      </c>
      <c r="D11" s="3">
        <v>15025</v>
      </c>
      <c r="E11" s="3">
        <v>15025</v>
      </c>
      <c r="F11" s="3">
        <v>15025</v>
      </c>
      <c r="G11" s="3">
        <v>15025</v>
      </c>
      <c r="H11" s="3">
        <v>15017</v>
      </c>
      <c r="I11" s="3">
        <v>15025</v>
      </c>
      <c r="J11" s="3">
        <v>15025</v>
      </c>
      <c r="K11" s="3">
        <v>15025</v>
      </c>
      <c r="L11" s="3">
        <v>15025</v>
      </c>
      <c r="M11" s="3">
        <v>15025</v>
      </c>
      <c r="N11" s="4">
        <v>15025</v>
      </c>
      <c r="O11" s="6">
        <v>180292</v>
      </c>
      <c r="P11" s="3">
        <v>188586</v>
      </c>
      <c r="Q11" s="4">
        <v>197260</v>
      </c>
    </row>
    <row r="12" spans="1:17" ht="13.5">
      <c r="A12" s="19" t="s">
        <v>29</v>
      </c>
      <c r="B12" s="25"/>
      <c r="C12" s="3">
        <v>285856</v>
      </c>
      <c r="D12" s="3">
        <v>285856</v>
      </c>
      <c r="E12" s="3">
        <v>285856</v>
      </c>
      <c r="F12" s="3">
        <v>285856</v>
      </c>
      <c r="G12" s="3">
        <v>285856</v>
      </c>
      <c r="H12" s="3">
        <v>285855</v>
      </c>
      <c r="I12" s="3">
        <v>285856</v>
      </c>
      <c r="J12" s="3">
        <v>285856</v>
      </c>
      <c r="K12" s="3">
        <v>285856</v>
      </c>
      <c r="L12" s="3">
        <v>285856</v>
      </c>
      <c r="M12" s="3">
        <v>285856</v>
      </c>
      <c r="N12" s="4">
        <v>285856</v>
      </c>
      <c r="O12" s="6">
        <v>3430271</v>
      </c>
      <c r="P12" s="3">
        <v>3588064</v>
      </c>
      <c r="Q12" s="4">
        <v>3753115</v>
      </c>
    </row>
    <row r="13" spans="1:17" ht="13.5">
      <c r="A13" s="19" t="s">
        <v>30</v>
      </c>
      <c r="B13" s="25"/>
      <c r="C13" s="3">
        <v>477009</v>
      </c>
      <c r="D13" s="3">
        <v>477009</v>
      </c>
      <c r="E13" s="3">
        <v>477009</v>
      </c>
      <c r="F13" s="3">
        <v>477009</v>
      </c>
      <c r="G13" s="3">
        <v>477009</v>
      </c>
      <c r="H13" s="3">
        <v>477005</v>
      </c>
      <c r="I13" s="3">
        <v>477009</v>
      </c>
      <c r="J13" s="3">
        <v>477009</v>
      </c>
      <c r="K13" s="3">
        <v>477009</v>
      </c>
      <c r="L13" s="3">
        <v>477009</v>
      </c>
      <c r="M13" s="3">
        <v>477009</v>
      </c>
      <c r="N13" s="4">
        <v>477009</v>
      </c>
      <c r="O13" s="6">
        <v>5724104</v>
      </c>
      <c r="P13" s="3">
        <v>5987413</v>
      </c>
      <c r="Q13" s="4">
        <v>6262834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70968</v>
      </c>
      <c r="D15" s="3">
        <v>70968</v>
      </c>
      <c r="E15" s="3">
        <v>70968</v>
      </c>
      <c r="F15" s="3">
        <v>70968</v>
      </c>
      <c r="G15" s="3">
        <v>70968</v>
      </c>
      <c r="H15" s="3">
        <v>70969</v>
      </c>
      <c r="I15" s="3">
        <v>70968</v>
      </c>
      <c r="J15" s="3">
        <v>70968</v>
      </c>
      <c r="K15" s="3">
        <v>70968</v>
      </c>
      <c r="L15" s="3">
        <v>70968</v>
      </c>
      <c r="M15" s="3">
        <v>70968</v>
      </c>
      <c r="N15" s="4">
        <v>70968</v>
      </c>
      <c r="O15" s="6">
        <v>851617</v>
      </c>
      <c r="P15" s="3">
        <v>890791</v>
      </c>
      <c r="Q15" s="4">
        <v>931768</v>
      </c>
    </row>
    <row r="16" spans="1:17" ht="13.5">
      <c r="A16" s="19" t="s">
        <v>33</v>
      </c>
      <c r="B16" s="25"/>
      <c r="C16" s="3">
        <v>238698</v>
      </c>
      <c r="D16" s="3">
        <v>238698</v>
      </c>
      <c r="E16" s="3">
        <v>238698</v>
      </c>
      <c r="F16" s="3">
        <v>238698</v>
      </c>
      <c r="G16" s="3">
        <v>238698</v>
      </c>
      <c r="H16" s="3">
        <v>238709</v>
      </c>
      <c r="I16" s="3">
        <v>238698</v>
      </c>
      <c r="J16" s="3">
        <v>238698</v>
      </c>
      <c r="K16" s="3">
        <v>238698</v>
      </c>
      <c r="L16" s="3">
        <v>238698</v>
      </c>
      <c r="M16" s="3">
        <v>238698</v>
      </c>
      <c r="N16" s="4">
        <v>238698</v>
      </c>
      <c r="O16" s="6">
        <v>2864387</v>
      </c>
      <c r="P16" s="3">
        <v>2996148</v>
      </c>
      <c r="Q16" s="4">
        <v>3133971</v>
      </c>
    </row>
    <row r="17" spans="1:17" ht="13.5">
      <c r="A17" s="21" t="s">
        <v>34</v>
      </c>
      <c r="B17" s="20"/>
      <c r="C17" s="3">
        <v>78375</v>
      </c>
      <c r="D17" s="3">
        <v>78375</v>
      </c>
      <c r="E17" s="3">
        <v>78375</v>
      </c>
      <c r="F17" s="3">
        <v>78375</v>
      </c>
      <c r="G17" s="3">
        <v>78375</v>
      </c>
      <c r="H17" s="3">
        <v>78375</v>
      </c>
      <c r="I17" s="3">
        <v>78375</v>
      </c>
      <c r="J17" s="3">
        <v>78375</v>
      </c>
      <c r="K17" s="3">
        <v>78375</v>
      </c>
      <c r="L17" s="3">
        <v>78375</v>
      </c>
      <c r="M17" s="3">
        <v>78375</v>
      </c>
      <c r="N17" s="4">
        <v>78375</v>
      </c>
      <c r="O17" s="6">
        <v>940500</v>
      </c>
      <c r="P17" s="3">
        <v>983763</v>
      </c>
      <c r="Q17" s="4">
        <v>1029016</v>
      </c>
    </row>
    <row r="18" spans="1:17" ht="13.5">
      <c r="A18" s="19" t="s">
        <v>35</v>
      </c>
      <c r="B18" s="25"/>
      <c r="C18" s="3">
        <v>12269750</v>
      </c>
      <c r="D18" s="3">
        <v>12269750</v>
      </c>
      <c r="E18" s="3">
        <v>12269750</v>
      </c>
      <c r="F18" s="3">
        <v>12269750</v>
      </c>
      <c r="G18" s="3">
        <v>12269750</v>
      </c>
      <c r="H18" s="3">
        <v>12269750</v>
      </c>
      <c r="I18" s="3">
        <v>12269750</v>
      </c>
      <c r="J18" s="3">
        <v>12269750</v>
      </c>
      <c r="K18" s="3">
        <v>12269750</v>
      </c>
      <c r="L18" s="3">
        <v>12269750</v>
      </c>
      <c r="M18" s="3">
        <v>12269750</v>
      </c>
      <c r="N18" s="4">
        <v>12269750</v>
      </c>
      <c r="O18" s="6">
        <v>147237000</v>
      </c>
      <c r="P18" s="3">
        <v>146201000</v>
      </c>
      <c r="Q18" s="4">
        <v>153345000</v>
      </c>
    </row>
    <row r="19" spans="1:17" ht="13.5">
      <c r="A19" s="19" t="s">
        <v>36</v>
      </c>
      <c r="B19" s="25"/>
      <c r="C19" s="22">
        <v>51538</v>
      </c>
      <c r="D19" s="22">
        <v>51538</v>
      </c>
      <c r="E19" s="22">
        <v>51538</v>
      </c>
      <c r="F19" s="22">
        <v>51538</v>
      </c>
      <c r="G19" s="22">
        <v>51538</v>
      </c>
      <c r="H19" s="22">
        <v>51528</v>
      </c>
      <c r="I19" s="22">
        <v>51538</v>
      </c>
      <c r="J19" s="22">
        <v>51538</v>
      </c>
      <c r="K19" s="22">
        <v>51538</v>
      </c>
      <c r="L19" s="22">
        <v>51538</v>
      </c>
      <c r="M19" s="22">
        <v>51538</v>
      </c>
      <c r="N19" s="23">
        <v>51538</v>
      </c>
      <c r="O19" s="24">
        <v>618446</v>
      </c>
      <c r="P19" s="22">
        <v>646896</v>
      </c>
      <c r="Q19" s="23">
        <v>676651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16312837</v>
      </c>
      <c r="D21" s="29">
        <f t="shared" si="0"/>
        <v>16312837</v>
      </c>
      <c r="E21" s="29">
        <f t="shared" si="0"/>
        <v>16312837</v>
      </c>
      <c r="F21" s="29">
        <f>SUM(F5:F20)</f>
        <v>16312837</v>
      </c>
      <c r="G21" s="29">
        <f>SUM(G5:G20)</f>
        <v>16312837</v>
      </c>
      <c r="H21" s="29">
        <f>SUM(H5:H20)</f>
        <v>16312833</v>
      </c>
      <c r="I21" s="29">
        <f>SUM(I5:I20)</f>
        <v>16312837</v>
      </c>
      <c r="J21" s="29">
        <f t="shared" si="0"/>
        <v>16312837</v>
      </c>
      <c r="K21" s="29">
        <f>SUM(K5:K20)</f>
        <v>16312837</v>
      </c>
      <c r="L21" s="29">
        <f>SUM(L5:L20)</f>
        <v>16312837</v>
      </c>
      <c r="M21" s="29">
        <f>SUM(M5:M20)</f>
        <v>16312837</v>
      </c>
      <c r="N21" s="30">
        <f t="shared" si="0"/>
        <v>16312837</v>
      </c>
      <c r="O21" s="31">
        <f t="shared" si="0"/>
        <v>195754040</v>
      </c>
      <c r="P21" s="29">
        <f t="shared" si="0"/>
        <v>196949827</v>
      </c>
      <c r="Q21" s="32">
        <f t="shared" si="0"/>
        <v>206428268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7879627</v>
      </c>
      <c r="D24" s="3">
        <v>7879627</v>
      </c>
      <c r="E24" s="3">
        <v>7879627</v>
      </c>
      <c r="F24" s="3">
        <v>7879627</v>
      </c>
      <c r="G24" s="3">
        <v>7879627</v>
      </c>
      <c r="H24" s="3">
        <v>7879479</v>
      </c>
      <c r="I24" s="3">
        <v>7879627</v>
      </c>
      <c r="J24" s="3">
        <v>7879627</v>
      </c>
      <c r="K24" s="3">
        <v>7879627</v>
      </c>
      <c r="L24" s="3">
        <v>7879627</v>
      </c>
      <c r="M24" s="3">
        <v>7879627</v>
      </c>
      <c r="N24" s="36">
        <v>7879627</v>
      </c>
      <c r="O24" s="6">
        <v>94555376</v>
      </c>
      <c r="P24" s="3">
        <v>97936440</v>
      </c>
      <c r="Q24" s="4">
        <v>102441411</v>
      </c>
    </row>
    <row r="25" spans="1:17" ht="13.5">
      <c r="A25" s="21" t="s">
        <v>41</v>
      </c>
      <c r="B25" s="20"/>
      <c r="C25" s="3">
        <v>912458</v>
      </c>
      <c r="D25" s="3">
        <v>912458</v>
      </c>
      <c r="E25" s="3">
        <v>912458</v>
      </c>
      <c r="F25" s="3">
        <v>912458</v>
      </c>
      <c r="G25" s="3">
        <v>912458</v>
      </c>
      <c r="H25" s="3">
        <v>912454</v>
      </c>
      <c r="I25" s="3">
        <v>912458</v>
      </c>
      <c r="J25" s="3">
        <v>912458</v>
      </c>
      <c r="K25" s="3">
        <v>912458</v>
      </c>
      <c r="L25" s="3">
        <v>912458</v>
      </c>
      <c r="M25" s="3">
        <v>912458</v>
      </c>
      <c r="N25" s="4">
        <v>912458</v>
      </c>
      <c r="O25" s="6">
        <v>10949492</v>
      </c>
      <c r="P25" s="3">
        <v>11453168</v>
      </c>
      <c r="Q25" s="4">
        <v>11980017</v>
      </c>
    </row>
    <row r="26" spans="1:17" ht="13.5">
      <c r="A26" s="21" t="s">
        <v>42</v>
      </c>
      <c r="B26" s="20"/>
      <c r="C26" s="3">
        <v>692173</v>
      </c>
      <c r="D26" s="3">
        <v>692173</v>
      </c>
      <c r="E26" s="3">
        <v>692173</v>
      </c>
      <c r="F26" s="3">
        <v>692173</v>
      </c>
      <c r="G26" s="3">
        <v>692173</v>
      </c>
      <c r="H26" s="3">
        <v>692177</v>
      </c>
      <c r="I26" s="3">
        <v>692173</v>
      </c>
      <c r="J26" s="3">
        <v>692173</v>
      </c>
      <c r="K26" s="3">
        <v>692173</v>
      </c>
      <c r="L26" s="3">
        <v>692173</v>
      </c>
      <c r="M26" s="3">
        <v>692173</v>
      </c>
      <c r="N26" s="4">
        <v>692173</v>
      </c>
      <c r="O26" s="6">
        <v>8306080</v>
      </c>
      <c r="P26" s="3">
        <v>9703753</v>
      </c>
      <c r="Q26" s="4">
        <v>10309413</v>
      </c>
    </row>
    <row r="27" spans="1:17" ht="13.5">
      <c r="A27" s="21" t="s">
        <v>43</v>
      </c>
      <c r="B27" s="20"/>
      <c r="C27" s="3">
        <v>2137529</v>
      </c>
      <c r="D27" s="3">
        <v>2137529</v>
      </c>
      <c r="E27" s="3">
        <v>2137529</v>
      </c>
      <c r="F27" s="3">
        <v>2137529</v>
      </c>
      <c r="G27" s="3">
        <v>2137529</v>
      </c>
      <c r="H27" s="3">
        <v>2137523</v>
      </c>
      <c r="I27" s="3">
        <v>2137529</v>
      </c>
      <c r="J27" s="3">
        <v>2137529</v>
      </c>
      <c r="K27" s="3">
        <v>2137529</v>
      </c>
      <c r="L27" s="3">
        <v>2137529</v>
      </c>
      <c r="M27" s="3">
        <v>2137529</v>
      </c>
      <c r="N27" s="36">
        <v>2137529</v>
      </c>
      <c r="O27" s="6">
        <v>25650342</v>
      </c>
      <c r="P27" s="3">
        <v>26627998</v>
      </c>
      <c r="Q27" s="4">
        <v>27845218</v>
      </c>
    </row>
    <row r="28" spans="1:17" ht="13.5">
      <c r="A28" s="21" t="s">
        <v>44</v>
      </c>
      <c r="B28" s="20"/>
      <c r="C28" s="3">
        <v>108732</v>
      </c>
      <c r="D28" s="3">
        <v>108732</v>
      </c>
      <c r="E28" s="3">
        <v>108732</v>
      </c>
      <c r="F28" s="3">
        <v>108732</v>
      </c>
      <c r="G28" s="3">
        <v>108732</v>
      </c>
      <c r="H28" s="3">
        <v>108728</v>
      </c>
      <c r="I28" s="3">
        <v>108732</v>
      </c>
      <c r="J28" s="3">
        <v>108732</v>
      </c>
      <c r="K28" s="3">
        <v>108732</v>
      </c>
      <c r="L28" s="3">
        <v>108732</v>
      </c>
      <c r="M28" s="3">
        <v>108732</v>
      </c>
      <c r="N28" s="4">
        <v>108732</v>
      </c>
      <c r="O28" s="6">
        <v>1304780</v>
      </c>
      <c r="P28" s="3">
        <v>872482</v>
      </c>
      <c r="Q28" s="4">
        <v>398782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203479</v>
      </c>
      <c r="D30" s="3">
        <v>203479</v>
      </c>
      <c r="E30" s="3">
        <v>203479</v>
      </c>
      <c r="F30" s="3">
        <v>203479</v>
      </c>
      <c r="G30" s="3">
        <v>203479</v>
      </c>
      <c r="H30" s="3">
        <v>203481</v>
      </c>
      <c r="I30" s="3">
        <v>203479</v>
      </c>
      <c r="J30" s="3">
        <v>203479</v>
      </c>
      <c r="K30" s="3">
        <v>203479</v>
      </c>
      <c r="L30" s="3">
        <v>203479</v>
      </c>
      <c r="M30" s="3">
        <v>203479</v>
      </c>
      <c r="N30" s="4">
        <v>203479</v>
      </c>
      <c r="O30" s="6">
        <v>2441750</v>
      </c>
      <c r="P30" s="3">
        <v>2554071</v>
      </c>
      <c r="Q30" s="4">
        <v>2671558</v>
      </c>
    </row>
    <row r="31" spans="1:17" ht="13.5">
      <c r="A31" s="21" t="s">
        <v>47</v>
      </c>
      <c r="B31" s="20"/>
      <c r="C31" s="3">
        <v>2306851</v>
      </c>
      <c r="D31" s="3">
        <v>2306851</v>
      </c>
      <c r="E31" s="3">
        <v>2306851</v>
      </c>
      <c r="F31" s="3">
        <v>2306851</v>
      </c>
      <c r="G31" s="3">
        <v>2306851</v>
      </c>
      <c r="H31" s="3">
        <v>2306832</v>
      </c>
      <c r="I31" s="3">
        <v>2306851</v>
      </c>
      <c r="J31" s="3">
        <v>2306851</v>
      </c>
      <c r="K31" s="3">
        <v>2306851</v>
      </c>
      <c r="L31" s="3">
        <v>2306851</v>
      </c>
      <c r="M31" s="3">
        <v>2306851</v>
      </c>
      <c r="N31" s="36">
        <v>2306851</v>
      </c>
      <c r="O31" s="6">
        <v>27682193</v>
      </c>
      <c r="P31" s="3">
        <v>25732849</v>
      </c>
      <c r="Q31" s="4">
        <v>26916560</v>
      </c>
    </row>
    <row r="32" spans="1:17" ht="13.5">
      <c r="A32" s="21" t="s">
        <v>35</v>
      </c>
      <c r="B32" s="20"/>
      <c r="C32" s="3">
        <v>10000</v>
      </c>
      <c r="D32" s="3">
        <v>10000</v>
      </c>
      <c r="E32" s="3">
        <v>10000</v>
      </c>
      <c r="F32" s="3">
        <v>10000</v>
      </c>
      <c r="G32" s="3">
        <v>10000</v>
      </c>
      <c r="H32" s="3">
        <v>10000</v>
      </c>
      <c r="I32" s="3">
        <v>10000</v>
      </c>
      <c r="J32" s="3">
        <v>10000</v>
      </c>
      <c r="K32" s="3">
        <v>10000</v>
      </c>
      <c r="L32" s="3">
        <v>10000</v>
      </c>
      <c r="M32" s="3">
        <v>10000</v>
      </c>
      <c r="N32" s="4">
        <v>10000</v>
      </c>
      <c r="O32" s="6">
        <v>120000</v>
      </c>
      <c r="P32" s="3">
        <v>125520</v>
      </c>
      <c r="Q32" s="4">
        <v>131294</v>
      </c>
    </row>
    <row r="33" spans="1:17" ht="13.5">
      <c r="A33" s="21" t="s">
        <v>48</v>
      </c>
      <c r="B33" s="20"/>
      <c r="C33" s="3">
        <v>3407005</v>
      </c>
      <c r="D33" s="3">
        <v>3407005</v>
      </c>
      <c r="E33" s="3">
        <v>3407005</v>
      </c>
      <c r="F33" s="3">
        <v>3407005</v>
      </c>
      <c r="G33" s="3">
        <v>3407005</v>
      </c>
      <c r="H33" s="3">
        <v>3406961</v>
      </c>
      <c r="I33" s="3">
        <v>3407005</v>
      </c>
      <c r="J33" s="3">
        <v>3407005</v>
      </c>
      <c r="K33" s="3">
        <v>3407005</v>
      </c>
      <c r="L33" s="3">
        <v>3407005</v>
      </c>
      <c r="M33" s="3">
        <v>3407005</v>
      </c>
      <c r="N33" s="4">
        <v>3407005</v>
      </c>
      <c r="O33" s="6">
        <v>40884016</v>
      </c>
      <c r="P33" s="3">
        <v>36447320</v>
      </c>
      <c r="Q33" s="4">
        <v>38319844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17657854</v>
      </c>
      <c r="D35" s="29">
        <f t="shared" si="1"/>
        <v>17657854</v>
      </c>
      <c r="E35" s="29">
        <f t="shared" si="1"/>
        <v>17657854</v>
      </c>
      <c r="F35" s="29">
        <f>SUM(F24:F34)</f>
        <v>17657854</v>
      </c>
      <c r="G35" s="29">
        <f>SUM(G24:G34)</f>
        <v>17657854</v>
      </c>
      <c r="H35" s="29">
        <f>SUM(H24:H34)</f>
        <v>17657635</v>
      </c>
      <c r="I35" s="29">
        <f>SUM(I24:I34)</f>
        <v>17657854</v>
      </c>
      <c r="J35" s="29">
        <f t="shared" si="1"/>
        <v>17657854</v>
      </c>
      <c r="K35" s="29">
        <f>SUM(K24:K34)</f>
        <v>17657854</v>
      </c>
      <c r="L35" s="29">
        <f>SUM(L24:L34)</f>
        <v>17657854</v>
      </c>
      <c r="M35" s="29">
        <f>SUM(M24:M34)</f>
        <v>17657854</v>
      </c>
      <c r="N35" s="32">
        <f t="shared" si="1"/>
        <v>17657854</v>
      </c>
      <c r="O35" s="31">
        <f t="shared" si="1"/>
        <v>211894029</v>
      </c>
      <c r="P35" s="29">
        <f t="shared" si="1"/>
        <v>211453601</v>
      </c>
      <c r="Q35" s="32">
        <f t="shared" si="1"/>
        <v>221014097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-1345017</v>
      </c>
      <c r="D37" s="42">
        <f t="shared" si="2"/>
        <v>-1345017</v>
      </c>
      <c r="E37" s="42">
        <f t="shared" si="2"/>
        <v>-1345017</v>
      </c>
      <c r="F37" s="42">
        <f>+F21-F35</f>
        <v>-1345017</v>
      </c>
      <c r="G37" s="42">
        <f>+G21-G35</f>
        <v>-1345017</v>
      </c>
      <c r="H37" s="42">
        <f>+H21-H35</f>
        <v>-1344802</v>
      </c>
      <c r="I37" s="42">
        <f>+I21-I35</f>
        <v>-1345017</v>
      </c>
      <c r="J37" s="42">
        <f t="shared" si="2"/>
        <v>-1345017</v>
      </c>
      <c r="K37" s="42">
        <f>+K21-K35</f>
        <v>-1345017</v>
      </c>
      <c r="L37" s="42">
        <f>+L21-L35</f>
        <v>-1345017</v>
      </c>
      <c r="M37" s="42">
        <f>+M21-M35</f>
        <v>-1345017</v>
      </c>
      <c r="N37" s="43">
        <f t="shared" si="2"/>
        <v>-1345017</v>
      </c>
      <c r="O37" s="44">
        <f t="shared" si="2"/>
        <v>-16139989</v>
      </c>
      <c r="P37" s="42">
        <f t="shared" si="2"/>
        <v>-14503774</v>
      </c>
      <c r="Q37" s="43">
        <f t="shared" si="2"/>
        <v>-14585829</v>
      </c>
    </row>
    <row r="38" spans="1:17" ht="21" customHeight="1">
      <c r="A38" s="45" t="s">
        <v>52</v>
      </c>
      <c r="B38" s="25"/>
      <c r="C38" s="3">
        <v>3178000</v>
      </c>
      <c r="D38" s="3">
        <v>3178000</v>
      </c>
      <c r="E38" s="3">
        <v>3178000</v>
      </c>
      <c r="F38" s="3">
        <v>3178000</v>
      </c>
      <c r="G38" s="3">
        <v>3178000</v>
      </c>
      <c r="H38" s="3">
        <v>3178000</v>
      </c>
      <c r="I38" s="3">
        <v>3178000</v>
      </c>
      <c r="J38" s="3">
        <v>3178000</v>
      </c>
      <c r="K38" s="3">
        <v>3178000</v>
      </c>
      <c r="L38" s="3">
        <v>3178000</v>
      </c>
      <c r="M38" s="3">
        <v>3178000</v>
      </c>
      <c r="N38" s="4">
        <v>3178000</v>
      </c>
      <c r="O38" s="6">
        <v>38136000</v>
      </c>
      <c r="P38" s="3">
        <v>30304000</v>
      </c>
      <c r="Q38" s="4">
        <v>31891000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1832983</v>
      </c>
      <c r="D41" s="50">
        <f t="shared" si="3"/>
        <v>1832983</v>
      </c>
      <c r="E41" s="50">
        <f t="shared" si="3"/>
        <v>1832983</v>
      </c>
      <c r="F41" s="50">
        <f>SUM(F37:F40)</f>
        <v>1832983</v>
      </c>
      <c r="G41" s="50">
        <f>SUM(G37:G40)</f>
        <v>1832983</v>
      </c>
      <c r="H41" s="50">
        <f>SUM(H37:H40)</f>
        <v>1833198</v>
      </c>
      <c r="I41" s="50">
        <f>SUM(I37:I40)</f>
        <v>1832983</v>
      </c>
      <c r="J41" s="50">
        <f t="shared" si="3"/>
        <v>1832983</v>
      </c>
      <c r="K41" s="50">
        <f>SUM(K37:K40)</f>
        <v>1832983</v>
      </c>
      <c r="L41" s="50">
        <f>SUM(L37:L40)</f>
        <v>1832983</v>
      </c>
      <c r="M41" s="50">
        <f>SUM(M37:M40)</f>
        <v>1832983</v>
      </c>
      <c r="N41" s="51">
        <f t="shared" si="3"/>
        <v>1832983</v>
      </c>
      <c r="O41" s="52">
        <f t="shared" si="3"/>
        <v>21996011</v>
      </c>
      <c r="P41" s="50">
        <f t="shared" si="3"/>
        <v>15800226</v>
      </c>
      <c r="Q41" s="51">
        <f t="shared" si="3"/>
        <v>17305171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1832983</v>
      </c>
      <c r="D43" s="57">
        <f t="shared" si="4"/>
        <v>1832983</v>
      </c>
      <c r="E43" s="57">
        <f t="shared" si="4"/>
        <v>1832983</v>
      </c>
      <c r="F43" s="57">
        <f>+F41-F42</f>
        <v>1832983</v>
      </c>
      <c r="G43" s="57">
        <f>+G41-G42</f>
        <v>1832983</v>
      </c>
      <c r="H43" s="57">
        <f>+H41-H42</f>
        <v>1833198</v>
      </c>
      <c r="I43" s="57">
        <f>+I41-I42</f>
        <v>1832983</v>
      </c>
      <c r="J43" s="57">
        <f t="shared" si="4"/>
        <v>1832983</v>
      </c>
      <c r="K43" s="57">
        <f>+K41-K42</f>
        <v>1832983</v>
      </c>
      <c r="L43" s="57">
        <f>+L41-L42</f>
        <v>1832983</v>
      </c>
      <c r="M43" s="57">
        <f>+M41-M42</f>
        <v>1832983</v>
      </c>
      <c r="N43" s="58">
        <f t="shared" si="4"/>
        <v>1832983</v>
      </c>
      <c r="O43" s="59">
        <f t="shared" si="4"/>
        <v>21996011</v>
      </c>
      <c r="P43" s="57">
        <f t="shared" si="4"/>
        <v>15800226</v>
      </c>
      <c r="Q43" s="58">
        <f t="shared" si="4"/>
        <v>17305171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1832983</v>
      </c>
      <c r="D45" s="50">
        <f t="shared" si="5"/>
        <v>1832983</v>
      </c>
      <c r="E45" s="50">
        <f t="shared" si="5"/>
        <v>1832983</v>
      </c>
      <c r="F45" s="50">
        <f>SUM(F43:F44)</f>
        <v>1832983</v>
      </c>
      <c r="G45" s="50">
        <f>SUM(G43:G44)</f>
        <v>1832983</v>
      </c>
      <c r="H45" s="50">
        <f>SUM(H43:H44)</f>
        <v>1833198</v>
      </c>
      <c r="I45" s="50">
        <f>SUM(I43:I44)</f>
        <v>1832983</v>
      </c>
      <c r="J45" s="50">
        <f t="shared" si="5"/>
        <v>1832983</v>
      </c>
      <c r="K45" s="50">
        <f>SUM(K43:K44)</f>
        <v>1832983</v>
      </c>
      <c r="L45" s="50">
        <f>SUM(L43:L44)</f>
        <v>1832983</v>
      </c>
      <c r="M45" s="50">
        <f>SUM(M43:M44)</f>
        <v>1832983</v>
      </c>
      <c r="N45" s="51">
        <f t="shared" si="5"/>
        <v>1832983</v>
      </c>
      <c r="O45" s="52">
        <f t="shared" si="5"/>
        <v>21996011</v>
      </c>
      <c r="P45" s="50">
        <f t="shared" si="5"/>
        <v>15800226</v>
      </c>
      <c r="Q45" s="51">
        <f t="shared" si="5"/>
        <v>17305171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1832983</v>
      </c>
      <c r="D47" s="63">
        <f t="shared" si="6"/>
        <v>1832983</v>
      </c>
      <c r="E47" s="63">
        <f t="shared" si="6"/>
        <v>1832983</v>
      </c>
      <c r="F47" s="63">
        <f>SUM(F45:F46)</f>
        <v>1832983</v>
      </c>
      <c r="G47" s="63">
        <f>SUM(G45:G46)</f>
        <v>1832983</v>
      </c>
      <c r="H47" s="63">
        <f>SUM(H45:H46)</f>
        <v>1833198</v>
      </c>
      <c r="I47" s="63">
        <f>SUM(I45:I46)</f>
        <v>1832983</v>
      </c>
      <c r="J47" s="63">
        <f t="shared" si="6"/>
        <v>1832983</v>
      </c>
      <c r="K47" s="63">
        <f>SUM(K45:K46)</f>
        <v>1832983</v>
      </c>
      <c r="L47" s="63">
        <f>SUM(L45:L46)</f>
        <v>1832983</v>
      </c>
      <c r="M47" s="63">
        <f>SUM(M45:M46)</f>
        <v>1832983</v>
      </c>
      <c r="N47" s="64">
        <f t="shared" si="6"/>
        <v>1832983</v>
      </c>
      <c r="O47" s="65">
        <f t="shared" si="6"/>
        <v>21996011</v>
      </c>
      <c r="P47" s="63">
        <f t="shared" si="6"/>
        <v>15800226</v>
      </c>
      <c r="Q47" s="66">
        <f t="shared" si="6"/>
        <v>17305171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9713564</v>
      </c>
      <c r="D5" s="3">
        <v>9713564</v>
      </c>
      <c r="E5" s="3">
        <v>9713564</v>
      </c>
      <c r="F5" s="3">
        <v>9713564</v>
      </c>
      <c r="G5" s="3">
        <v>9713564</v>
      </c>
      <c r="H5" s="3">
        <v>9713562</v>
      </c>
      <c r="I5" s="3">
        <v>9713564</v>
      </c>
      <c r="J5" s="3">
        <v>9713564</v>
      </c>
      <c r="K5" s="3">
        <v>9713564</v>
      </c>
      <c r="L5" s="3">
        <v>9713564</v>
      </c>
      <c r="M5" s="3">
        <v>9713564</v>
      </c>
      <c r="N5" s="4">
        <v>9713564</v>
      </c>
      <c r="O5" s="5">
        <v>116562766</v>
      </c>
      <c r="P5" s="3">
        <v>121924655</v>
      </c>
      <c r="Q5" s="4">
        <v>127533188</v>
      </c>
    </row>
    <row r="6" spans="1:17" ht="13.5">
      <c r="A6" s="19" t="s">
        <v>24</v>
      </c>
      <c r="B6" s="20"/>
      <c r="C6" s="3">
        <v>21542783</v>
      </c>
      <c r="D6" s="3">
        <v>21542783</v>
      </c>
      <c r="E6" s="3">
        <v>21542783</v>
      </c>
      <c r="F6" s="3">
        <v>21542783</v>
      </c>
      <c r="G6" s="3">
        <v>21542783</v>
      </c>
      <c r="H6" s="3">
        <v>21542793</v>
      </c>
      <c r="I6" s="3">
        <v>21542783</v>
      </c>
      <c r="J6" s="3">
        <v>21542783</v>
      </c>
      <c r="K6" s="3">
        <v>21542783</v>
      </c>
      <c r="L6" s="3">
        <v>21542783</v>
      </c>
      <c r="M6" s="3">
        <v>21542783</v>
      </c>
      <c r="N6" s="4">
        <v>21542783</v>
      </c>
      <c r="O6" s="6">
        <v>258513406</v>
      </c>
      <c r="P6" s="3">
        <v>270405022</v>
      </c>
      <c r="Q6" s="4">
        <v>282843654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765285</v>
      </c>
      <c r="D9" s="22">
        <v>765285</v>
      </c>
      <c r="E9" s="22">
        <v>765285</v>
      </c>
      <c r="F9" s="22">
        <v>765285</v>
      </c>
      <c r="G9" s="22">
        <v>765285</v>
      </c>
      <c r="H9" s="22">
        <v>765285</v>
      </c>
      <c r="I9" s="22">
        <v>765285</v>
      </c>
      <c r="J9" s="22">
        <v>765285</v>
      </c>
      <c r="K9" s="22">
        <v>765285</v>
      </c>
      <c r="L9" s="22">
        <v>765285</v>
      </c>
      <c r="M9" s="22">
        <v>765285</v>
      </c>
      <c r="N9" s="23">
        <v>765285</v>
      </c>
      <c r="O9" s="24">
        <v>9183420</v>
      </c>
      <c r="P9" s="22">
        <v>9605858</v>
      </c>
      <c r="Q9" s="23">
        <v>10047726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15745</v>
      </c>
      <c r="D11" s="3">
        <v>15745</v>
      </c>
      <c r="E11" s="3">
        <v>15745</v>
      </c>
      <c r="F11" s="3">
        <v>15745</v>
      </c>
      <c r="G11" s="3">
        <v>15745</v>
      </c>
      <c r="H11" s="3">
        <v>15751</v>
      </c>
      <c r="I11" s="3">
        <v>15745</v>
      </c>
      <c r="J11" s="3">
        <v>15745</v>
      </c>
      <c r="K11" s="3">
        <v>15745</v>
      </c>
      <c r="L11" s="3">
        <v>15745</v>
      </c>
      <c r="M11" s="3">
        <v>15745</v>
      </c>
      <c r="N11" s="4">
        <v>15745</v>
      </c>
      <c r="O11" s="6">
        <v>188946</v>
      </c>
      <c r="P11" s="3">
        <v>197638</v>
      </c>
      <c r="Q11" s="4">
        <v>206730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5445349</v>
      </c>
      <c r="D13" s="3">
        <v>5445349</v>
      </c>
      <c r="E13" s="3">
        <v>5445349</v>
      </c>
      <c r="F13" s="3">
        <v>5445349</v>
      </c>
      <c r="G13" s="3">
        <v>5445349</v>
      </c>
      <c r="H13" s="3">
        <v>5445347</v>
      </c>
      <c r="I13" s="3">
        <v>5445349</v>
      </c>
      <c r="J13" s="3">
        <v>5445349</v>
      </c>
      <c r="K13" s="3">
        <v>5445349</v>
      </c>
      <c r="L13" s="3">
        <v>5445349</v>
      </c>
      <c r="M13" s="3">
        <v>5445349</v>
      </c>
      <c r="N13" s="4">
        <v>5445349</v>
      </c>
      <c r="O13" s="6">
        <v>65344186</v>
      </c>
      <c r="P13" s="3">
        <v>68350019</v>
      </c>
      <c r="Q13" s="4">
        <v>71494119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2011461</v>
      </c>
      <c r="D15" s="3">
        <v>2011461</v>
      </c>
      <c r="E15" s="3">
        <v>2011461</v>
      </c>
      <c r="F15" s="3">
        <v>2011461</v>
      </c>
      <c r="G15" s="3">
        <v>2011461</v>
      </c>
      <c r="H15" s="3">
        <v>2011465</v>
      </c>
      <c r="I15" s="3">
        <v>2011461</v>
      </c>
      <c r="J15" s="3">
        <v>2011461</v>
      </c>
      <c r="K15" s="3">
        <v>2011461</v>
      </c>
      <c r="L15" s="3">
        <v>2011461</v>
      </c>
      <c r="M15" s="3">
        <v>2011461</v>
      </c>
      <c r="N15" s="4">
        <v>2011461</v>
      </c>
      <c r="O15" s="6">
        <v>24137536</v>
      </c>
      <c r="P15" s="3">
        <v>25247863</v>
      </c>
      <c r="Q15" s="4">
        <v>26409264</v>
      </c>
    </row>
    <row r="16" spans="1:17" ht="13.5">
      <c r="A16" s="19" t="s">
        <v>33</v>
      </c>
      <c r="B16" s="25"/>
      <c r="C16" s="3">
        <v>298392</v>
      </c>
      <c r="D16" s="3">
        <v>298392</v>
      </c>
      <c r="E16" s="3">
        <v>298392</v>
      </c>
      <c r="F16" s="3">
        <v>298392</v>
      </c>
      <c r="G16" s="3">
        <v>298392</v>
      </c>
      <c r="H16" s="3">
        <v>298367</v>
      </c>
      <c r="I16" s="3">
        <v>298392</v>
      </c>
      <c r="J16" s="3">
        <v>298392</v>
      </c>
      <c r="K16" s="3">
        <v>298392</v>
      </c>
      <c r="L16" s="3">
        <v>298392</v>
      </c>
      <c r="M16" s="3">
        <v>298392</v>
      </c>
      <c r="N16" s="4">
        <v>298392</v>
      </c>
      <c r="O16" s="6">
        <v>3580679</v>
      </c>
      <c r="P16" s="3">
        <v>3745390</v>
      </c>
      <c r="Q16" s="4">
        <v>3917678</v>
      </c>
    </row>
    <row r="17" spans="1:17" ht="13.5">
      <c r="A17" s="21" t="s">
        <v>34</v>
      </c>
      <c r="B17" s="20"/>
      <c r="C17" s="3">
        <v>31583</v>
      </c>
      <c r="D17" s="3">
        <v>31583</v>
      </c>
      <c r="E17" s="3">
        <v>31583</v>
      </c>
      <c r="F17" s="3">
        <v>31583</v>
      </c>
      <c r="G17" s="3">
        <v>31583</v>
      </c>
      <c r="H17" s="3">
        <v>31587</v>
      </c>
      <c r="I17" s="3">
        <v>31583</v>
      </c>
      <c r="J17" s="3">
        <v>31583</v>
      </c>
      <c r="K17" s="3">
        <v>31583</v>
      </c>
      <c r="L17" s="3">
        <v>31583</v>
      </c>
      <c r="M17" s="3">
        <v>31583</v>
      </c>
      <c r="N17" s="4">
        <v>31583</v>
      </c>
      <c r="O17" s="6">
        <v>379000</v>
      </c>
      <c r="P17" s="3">
        <v>396434</v>
      </c>
      <c r="Q17" s="4">
        <v>414670</v>
      </c>
    </row>
    <row r="18" spans="1:17" ht="13.5">
      <c r="A18" s="19" t="s">
        <v>35</v>
      </c>
      <c r="B18" s="25"/>
      <c r="C18" s="3">
        <v>16705500</v>
      </c>
      <c r="D18" s="3">
        <v>16705500</v>
      </c>
      <c r="E18" s="3">
        <v>16705500</v>
      </c>
      <c r="F18" s="3">
        <v>16705500</v>
      </c>
      <c r="G18" s="3">
        <v>16705500</v>
      </c>
      <c r="H18" s="3">
        <v>16705500</v>
      </c>
      <c r="I18" s="3">
        <v>16705500</v>
      </c>
      <c r="J18" s="3">
        <v>16705500</v>
      </c>
      <c r="K18" s="3">
        <v>16705500</v>
      </c>
      <c r="L18" s="3">
        <v>16705500</v>
      </c>
      <c r="M18" s="3">
        <v>16705500</v>
      </c>
      <c r="N18" s="4">
        <v>16705500</v>
      </c>
      <c r="O18" s="6">
        <v>200466000</v>
      </c>
      <c r="P18" s="3">
        <v>209687436</v>
      </c>
      <c r="Q18" s="4">
        <v>219333058</v>
      </c>
    </row>
    <row r="19" spans="1:17" ht="13.5">
      <c r="A19" s="19" t="s">
        <v>36</v>
      </c>
      <c r="B19" s="25"/>
      <c r="C19" s="22">
        <v>211663</v>
      </c>
      <c r="D19" s="22">
        <v>211663</v>
      </c>
      <c r="E19" s="22">
        <v>211663</v>
      </c>
      <c r="F19" s="22">
        <v>211663</v>
      </c>
      <c r="G19" s="22">
        <v>211663</v>
      </c>
      <c r="H19" s="22">
        <v>211657</v>
      </c>
      <c r="I19" s="22">
        <v>211663</v>
      </c>
      <c r="J19" s="22">
        <v>211663</v>
      </c>
      <c r="K19" s="22">
        <v>211663</v>
      </c>
      <c r="L19" s="22">
        <v>211663</v>
      </c>
      <c r="M19" s="22">
        <v>211663</v>
      </c>
      <c r="N19" s="23">
        <v>211663</v>
      </c>
      <c r="O19" s="24">
        <v>2539950</v>
      </c>
      <c r="P19" s="22">
        <v>2656788</v>
      </c>
      <c r="Q19" s="23">
        <v>2778999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56741325</v>
      </c>
      <c r="D21" s="29">
        <f t="shared" si="0"/>
        <v>56741325</v>
      </c>
      <c r="E21" s="29">
        <f t="shared" si="0"/>
        <v>56741325</v>
      </c>
      <c r="F21" s="29">
        <f>SUM(F5:F20)</f>
        <v>56741325</v>
      </c>
      <c r="G21" s="29">
        <f>SUM(G5:G20)</f>
        <v>56741325</v>
      </c>
      <c r="H21" s="29">
        <f>SUM(H5:H20)</f>
        <v>56741314</v>
      </c>
      <c r="I21" s="29">
        <f>SUM(I5:I20)</f>
        <v>56741325</v>
      </c>
      <c r="J21" s="29">
        <f t="shared" si="0"/>
        <v>56741325</v>
      </c>
      <c r="K21" s="29">
        <f>SUM(K5:K20)</f>
        <v>56741325</v>
      </c>
      <c r="L21" s="29">
        <f>SUM(L5:L20)</f>
        <v>56741325</v>
      </c>
      <c r="M21" s="29">
        <f>SUM(M5:M20)</f>
        <v>56741325</v>
      </c>
      <c r="N21" s="30">
        <f t="shared" si="0"/>
        <v>56741325</v>
      </c>
      <c r="O21" s="31">
        <f t="shared" si="0"/>
        <v>680895889</v>
      </c>
      <c r="P21" s="29">
        <f t="shared" si="0"/>
        <v>712217103</v>
      </c>
      <c r="Q21" s="32">
        <f t="shared" si="0"/>
        <v>744979086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14591073</v>
      </c>
      <c r="D24" s="3">
        <v>14591073</v>
      </c>
      <c r="E24" s="3">
        <v>14591073</v>
      </c>
      <c r="F24" s="3">
        <v>14591073</v>
      </c>
      <c r="G24" s="3">
        <v>14591073</v>
      </c>
      <c r="H24" s="3">
        <v>14590959</v>
      </c>
      <c r="I24" s="3">
        <v>14591073</v>
      </c>
      <c r="J24" s="3">
        <v>14591073</v>
      </c>
      <c r="K24" s="3">
        <v>14591073</v>
      </c>
      <c r="L24" s="3">
        <v>14591073</v>
      </c>
      <c r="M24" s="3">
        <v>14591073</v>
      </c>
      <c r="N24" s="36">
        <v>14591073</v>
      </c>
      <c r="O24" s="6">
        <v>175092762</v>
      </c>
      <c r="P24" s="3">
        <v>183147038</v>
      </c>
      <c r="Q24" s="4">
        <v>191571798</v>
      </c>
    </row>
    <row r="25" spans="1:17" ht="13.5">
      <c r="A25" s="21" t="s">
        <v>41</v>
      </c>
      <c r="B25" s="20"/>
      <c r="C25" s="3">
        <v>1125333</v>
      </c>
      <c r="D25" s="3">
        <v>1125333</v>
      </c>
      <c r="E25" s="3">
        <v>1125333</v>
      </c>
      <c r="F25" s="3">
        <v>1125333</v>
      </c>
      <c r="G25" s="3">
        <v>1125333</v>
      </c>
      <c r="H25" s="3">
        <v>1125338</v>
      </c>
      <c r="I25" s="3">
        <v>1125333</v>
      </c>
      <c r="J25" s="3">
        <v>1125333</v>
      </c>
      <c r="K25" s="3">
        <v>1125333</v>
      </c>
      <c r="L25" s="3">
        <v>1125333</v>
      </c>
      <c r="M25" s="3">
        <v>1125333</v>
      </c>
      <c r="N25" s="4">
        <v>1125333</v>
      </c>
      <c r="O25" s="6">
        <v>13504001</v>
      </c>
      <c r="P25" s="3">
        <v>14125182</v>
      </c>
      <c r="Q25" s="4">
        <v>14774944</v>
      </c>
    </row>
    <row r="26" spans="1:17" ht="13.5">
      <c r="A26" s="21" t="s">
        <v>42</v>
      </c>
      <c r="B26" s="20"/>
      <c r="C26" s="3">
        <v>6833000</v>
      </c>
      <c r="D26" s="3">
        <v>6833000</v>
      </c>
      <c r="E26" s="3">
        <v>6833000</v>
      </c>
      <c r="F26" s="3">
        <v>6833000</v>
      </c>
      <c r="G26" s="3">
        <v>6833000</v>
      </c>
      <c r="H26" s="3">
        <v>6833000</v>
      </c>
      <c r="I26" s="3">
        <v>6833000</v>
      </c>
      <c r="J26" s="3">
        <v>6833000</v>
      </c>
      <c r="K26" s="3">
        <v>6833000</v>
      </c>
      <c r="L26" s="3">
        <v>6833000</v>
      </c>
      <c r="M26" s="3">
        <v>6833000</v>
      </c>
      <c r="N26" s="4">
        <v>6833000</v>
      </c>
      <c r="O26" s="6">
        <v>81996000</v>
      </c>
      <c r="P26" s="3">
        <v>85767816</v>
      </c>
      <c r="Q26" s="4">
        <v>89713136</v>
      </c>
    </row>
    <row r="27" spans="1:17" ht="13.5">
      <c r="A27" s="21" t="s">
        <v>43</v>
      </c>
      <c r="B27" s="20"/>
      <c r="C27" s="3">
        <v>4779925</v>
      </c>
      <c r="D27" s="3">
        <v>4779925</v>
      </c>
      <c r="E27" s="3">
        <v>4779925</v>
      </c>
      <c r="F27" s="3">
        <v>4779925</v>
      </c>
      <c r="G27" s="3">
        <v>4779925</v>
      </c>
      <c r="H27" s="3">
        <v>4779925</v>
      </c>
      <c r="I27" s="3">
        <v>4779925</v>
      </c>
      <c r="J27" s="3">
        <v>4779925</v>
      </c>
      <c r="K27" s="3">
        <v>4779925</v>
      </c>
      <c r="L27" s="3">
        <v>4779925</v>
      </c>
      <c r="M27" s="3">
        <v>4779925</v>
      </c>
      <c r="N27" s="36">
        <v>4779925</v>
      </c>
      <c r="O27" s="6">
        <v>57359100</v>
      </c>
      <c r="P27" s="3">
        <v>59997619</v>
      </c>
      <c r="Q27" s="4">
        <v>62757509</v>
      </c>
    </row>
    <row r="28" spans="1:17" ht="13.5">
      <c r="A28" s="21" t="s">
        <v>44</v>
      </c>
      <c r="B28" s="20"/>
      <c r="C28" s="3">
        <v>79134</v>
      </c>
      <c r="D28" s="3">
        <v>79134</v>
      </c>
      <c r="E28" s="3">
        <v>79134</v>
      </c>
      <c r="F28" s="3">
        <v>79134</v>
      </c>
      <c r="G28" s="3">
        <v>79134</v>
      </c>
      <c r="H28" s="3">
        <v>79142</v>
      </c>
      <c r="I28" s="3">
        <v>79134</v>
      </c>
      <c r="J28" s="3">
        <v>79134</v>
      </c>
      <c r="K28" s="3">
        <v>79134</v>
      </c>
      <c r="L28" s="3">
        <v>79134</v>
      </c>
      <c r="M28" s="3">
        <v>79134</v>
      </c>
      <c r="N28" s="4">
        <v>79134</v>
      </c>
      <c r="O28" s="6">
        <v>949616</v>
      </c>
      <c r="P28" s="3">
        <v>993299</v>
      </c>
      <c r="Q28" s="4">
        <v>1038990</v>
      </c>
    </row>
    <row r="29" spans="1:17" ht="13.5">
      <c r="A29" s="21" t="s">
        <v>45</v>
      </c>
      <c r="B29" s="20"/>
      <c r="C29" s="3">
        <v>17597686</v>
      </c>
      <c r="D29" s="3">
        <v>17597686</v>
      </c>
      <c r="E29" s="3">
        <v>17597686</v>
      </c>
      <c r="F29" s="3">
        <v>17597686</v>
      </c>
      <c r="G29" s="3">
        <v>17597686</v>
      </c>
      <c r="H29" s="3">
        <v>17597688</v>
      </c>
      <c r="I29" s="3">
        <v>17597686</v>
      </c>
      <c r="J29" s="3">
        <v>17597686</v>
      </c>
      <c r="K29" s="3">
        <v>17597686</v>
      </c>
      <c r="L29" s="3">
        <v>17597686</v>
      </c>
      <c r="M29" s="3">
        <v>17597686</v>
      </c>
      <c r="N29" s="36">
        <v>17597686</v>
      </c>
      <c r="O29" s="6">
        <v>211172234</v>
      </c>
      <c r="P29" s="3">
        <v>220886157</v>
      </c>
      <c r="Q29" s="4">
        <v>231046920</v>
      </c>
    </row>
    <row r="30" spans="1:17" ht="13.5">
      <c r="A30" s="21" t="s">
        <v>46</v>
      </c>
      <c r="B30" s="20"/>
      <c r="C30" s="3">
        <v>367619</v>
      </c>
      <c r="D30" s="3">
        <v>367619</v>
      </c>
      <c r="E30" s="3">
        <v>367619</v>
      </c>
      <c r="F30" s="3">
        <v>367619</v>
      </c>
      <c r="G30" s="3">
        <v>367619</v>
      </c>
      <c r="H30" s="3">
        <v>367609</v>
      </c>
      <c r="I30" s="3">
        <v>367619</v>
      </c>
      <c r="J30" s="3">
        <v>367619</v>
      </c>
      <c r="K30" s="3">
        <v>367619</v>
      </c>
      <c r="L30" s="3">
        <v>367619</v>
      </c>
      <c r="M30" s="3">
        <v>367619</v>
      </c>
      <c r="N30" s="4">
        <v>367619</v>
      </c>
      <c r="O30" s="6">
        <v>4411418</v>
      </c>
      <c r="P30" s="3">
        <v>4614341</v>
      </c>
      <c r="Q30" s="4">
        <v>4826601</v>
      </c>
    </row>
    <row r="31" spans="1:17" ht="13.5">
      <c r="A31" s="21" t="s">
        <v>47</v>
      </c>
      <c r="B31" s="20"/>
      <c r="C31" s="3">
        <v>3793536</v>
      </c>
      <c r="D31" s="3">
        <v>3793535</v>
      </c>
      <c r="E31" s="3">
        <v>3793535</v>
      </c>
      <c r="F31" s="3">
        <v>3793535</v>
      </c>
      <c r="G31" s="3">
        <v>3793535</v>
      </c>
      <c r="H31" s="3">
        <v>3793504</v>
      </c>
      <c r="I31" s="3">
        <v>3793535</v>
      </c>
      <c r="J31" s="3">
        <v>3793535</v>
      </c>
      <c r="K31" s="3">
        <v>3793535</v>
      </c>
      <c r="L31" s="3">
        <v>3793535</v>
      </c>
      <c r="M31" s="3">
        <v>3793535</v>
      </c>
      <c r="N31" s="36">
        <v>3793535</v>
      </c>
      <c r="O31" s="6">
        <v>45522389</v>
      </c>
      <c r="P31" s="3">
        <v>47616421</v>
      </c>
      <c r="Q31" s="4">
        <v>49806776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1660349</v>
      </c>
      <c r="D33" s="3">
        <v>1660349</v>
      </c>
      <c r="E33" s="3">
        <v>1660349</v>
      </c>
      <c r="F33" s="3">
        <v>1660349</v>
      </c>
      <c r="G33" s="3">
        <v>1660349</v>
      </c>
      <c r="H33" s="3">
        <v>1660330</v>
      </c>
      <c r="I33" s="3">
        <v>1660349</v>
      </c>
      <c r="J33" s="3">
        <v>1660349</v>
      </c>
      <c r="K33" s="3">
        <v>1660349</v>
      </c>
      <c r="L33" s="3">
        <v>1660349</v>
      </c>
      <c r="M33" s="3">
        <v>1660349</v>
      </c>
      <c r="N33" s="4">
        <v>1660349</v>
      </c>
      <c r="O33" s="6">
        <v>19924169</v>
      </c>
      <c r="P33" s="3">
        <v>20840682</v>
      </c>
      <c r="Q33" s="4">
        <v>21799352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50827655</v>
      </c>
      <c r="D35" s="29">
        <f t="shared" si="1"/>
        <v>50827654</v>
      </c>
      <c r="E35" s="29">
        <f t="shared" si="1"/>
        <v>50827654</v>
      </c>
      <c r="F35" s="29">
        <f>SUM(F24:F34)</f>
        <v>50827654</v>
      </c>
      <c r="G35" s="29">
        <f>SUM(G24:G34)</f>
        <v>50827654</v>
      </c>
      <c r="H35" s="29">
        <f>SUM(H24:H34)</f>
        <v>50827495</v>
      </c>
      <c r="I35" s="29">
        <f>SUM(I24:I34)</f>
        <v>50827654</v>
      </c>
      <c r="J35" s="29">
        <f t="shared" si="1"/>
        <v>50827654</v>
      </c>
      <c r="K35" s="29">
        <f>SUM(K24:K34)</f>
        <v>50827654</v>
      </c>
      <c r="L35" s="29">
        <f>SUM(L24:L34)</f>
        <v>50827654</v>
      </c>
      <c r="M35" s="29">
        <f>SUM(M24:M34)</f>
        <v>50827654</v>
      </c>
      <c r="N35" s="32">
        <f t="shared" si="1"/>
        <v>50827654</v>
      </c>
      <c r="O35" s="31">
        <f t="shared" si="1"/>
        <v>609931689</v>
      </c>
      <c r="P35" s="29">
        <f t="shared" si="1"/>
        <v>637988555</v>
      </c>
      <c r="Q35" s="32">
        <f t="shared" si="1"/>
        <v>667336026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5913670</v>
      </c>
      <c r="D37" s="42">
        <f t="shared" si="2"/>
        <v>5913671</v>
      </c>
      <c r="E37" s="42">
        <f t="shared" si="2"/>
        <v>5913671</v>
      </c>
      <c r="F37" s="42">
        <f>+F21-F35</f>
        <v>5913671</v>
      </c>
      <c r="G37" s="42">
        <f>+G21-G35</f>
        <v>5913671</v>
      </c>
      <c r="H37" s="42">
        <f>+H21-H35</f>
        <v>5913819</v>
      </c>
      <c r="I37" s="42">
        <f>+I21-I35</f>
        <v>5913671</v>
      </c>
      <c r="J37" s="42">
        <f t="shared" si="2"/>
        <v>5913671</v>
      </c>
      <c r="K37" s="42">
        <f>+K21-K35</f>
        <v>5913671</v>
      </c>
      <c r="L37" s="42">
        <f>+L21-L35</f>
        <v>5913671</v>
      </c>
      <c r="M37" s="42">
        <f>+M21-M35</f>
        <v>5913671</v>
      </c>
      <c r="N37" s="43">
        <f t="shared" si="2"/>
        <v>5913671</v>
      </c>
      <c r="O37" s="44">
        <f t="shared" si="2"/>
        <v>70964200</v>
      </c>
      <c r="P37" s="42">
        <f t="shared" si="2"/>
        <v>74228548</v>
      </c>
      <c r="Q37" s="43">
        <f t="shared" si="2"/>
        <v>77643060</v>
      </c>
    </row>
    <row r="38" spans="1:17" ht="21" customHeight="1">
      <c r="A38" s="45" t="s">
        <v>52</v>
      </c>
      <c r="B38" s="25"/>
      <c r="C38" s="3">
        <v>4282417</v>
      </c>
      <c r="D38" s="3">
        <v>4282417</v>
      </c>
      <c r="E38" s="3">
        <v>4282417</v>
      </c>
      <c r="F38" s="3">
        <v>4282417</v>
      </c>
      <c r="G38" s="3">
        <v>4282417</v>
      </c>
      <c r="H38" s="3">
        <v>4282413</v>
      </c>
      <c r="I38" s="3">
        <v>4282417</v>
      </c>
      <c r="J38" s="3">
        <v>4282417</v>
      </c>
      <c r="K38" s="3">
        <v>4282417</v>
      </c>
      <c r="L38" s="3">
        <v>4282417</v>
      </c>
      <c r="M38" s="3">
        <v>4282417</v>
      </c>
      <c r="N38" s="4">
        <v>4282417</v>
      </c>
      <c r="O38" s="6">
        <v>51389000</v>
      </c>
      <c r="P38" s="3">
        <v>53752894</v>
      </c>
      <c r="Q38" s="4">
        <v>56225527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10196087</v>
      </c>
      <c r="D41" s="50">
        <f t="shared" si="3"/>
        <v>10196088</v>
      </c>
      <c r="E41" s="50">
        <f t="shared" si="3"/>
        <v>10196088</v>
      </c>
      <c r="F41" s="50">
        <f>SUM(F37:F40)</f>
        <v>10196088</v>
      </c>
      <c r="G41" s="50">
        <f>SUM(G37:G40)</f>
        <v>10196088</v>
      </c>
      <c r="H41" s="50">
        <f>SUM(H37:H40)</f>
        <v>10196232</v>
      </c>
      <c r="I41" s="50">
        <f>SUM(I37:I40)</f>
        <v>10196088</v>
      </c>
      <c r="J41" s="50">
        <f t="shared" si="3"/>
        <v>10196088</v>
      </c>
      <c r="K41" s="50">
        <f>SUM(K37:K40)</f>
        <v>10196088</v>
      </c>
      <c r="L41" s="50">
        <f>SUM(L37:L40)</f>
        <v>10196088</v>
      </c>
      <c r="M41" s="50">
        <f>SUM(M37:M40)</f>
        <v>10196088</v>
      </c>
      <c r="N41" s="51">
        <f t="shared" si="3"/>
        <v>10196088</v>
      </c>
      <c r="O41" s="52">
        <f t="shared" si="3"/>
        <v>122353200</v>
      </c>
      <c r="P41" s="50">
        <f t="shared" si="3"/>
        <v>127981442</v>
      </c>
      <c r="Q41" s="51">
        <f t="shared" si="3"/>
        <v>133868587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10196087</v>
      </c>
      <c r="D43" s="57">
        <f t="shared" si="4"/>
        <v>10196088</v>
      </c>
      <c r="E43" s="57">
        <f t="shared" si="4"/>
        <v>10196088</v>
      </c>
      <c r="F43" s="57">
        <f>+F41-F42</f>
        <v>10196088</v>
      </c>
      <c r="G43" s="57">
        <f>+G41-G42</f>
        <v>10196088</v>
      </c>
      <c r="H43" s="57">
        <f>+H41-H42</f>
        <v>10196232</v>
      </c>
      <c r="I43" s="57">
        <f>+I41-I42</f>
        <v>10196088</v>
      </c>
      <c r="J43" s="57">
        <f t="shared" si="4"/>
        <v>10196088</v>
      </c>
      <c r="K43" s="57">
        <f>+K41-K42</f>
        <v>10196088</v>
      </c>
      <c r="L43" s="57">
        <f>+L41-L42</f>
        <v>10196088</v>
      </c>
      <c r="M43" s="57">
        <f>+M41-M42</f>
        <v>10196088</v>
      </c>
      <c r="N43" s="58">
        <f t="shared" si="4"/>
        <v>10196088</v>
      </c>
      <c r="O43" s="59">
        <f t="shared" si="4"/>
        <v>122353200</v>
      </c>
      <c r="P43" s="57">
        <f t="shared" si="4"/>
        <v>127981442</v>
      </c>
      <c r="Q43" s="58">
        <f t="shared" si="4"/>
        <v>133868587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10196087</v>
      </c>
      <c r="D45" s="50">
        <f t="shared" si="5"/>
        <v>10196088</v>
      </c>
      <c r="E45" s="50">
        <f t="shared" si="5"/>
        <v>10196088</v>
      </c>
      <c r="F45" s="50">
        <f>SUM(F43:F44)</f>
        <v>10196088</v>
      </c>
      <c r="G45" s="50">
        <f>SUM(G43:G44)</f>
        <v>10196088</v>
      </c>
      <c r="H45" s="50">
        <f>SUM(H43:H44)</f>
        <v>10196232</v>
      </c>
      <c r="I45" s="50">
        <f>SUM(I43:I44)</f>
        <v>10196088</v>
      </c>
      <c r="J45" s="50">
        <f t="shared" si="5"/>
        <v>10196088</v>
      </c>
      <c r="K45" s="50">
        <f>SUM(K43:K44)</f>
        <v>10196088</v>
      </c>
      <c r="L45" s="50">
        <f>SUM(L43:L44)</f>
        <v>10196088</v>
      </c>
      <c r="M45" s="50">
        <f>SUM(M43:M44)</f>
        <v>10196088</v>
      </c>
      <c r="N45" s="51">
        <f t="shared" si="5"/>
        <v>10196088</v>
      </c>
      <c r="O45" s="52">
        <f t="shared" si="5"/>
        <v>122353200</v>
      </c>
      <c r="P45" s="50">
        <f t="shared" si="5"/>
        <v>127981442</v>
      </c>
      <c r="Q45" s="51">
        <f t="shared" si="5"/>
        <v>133868587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10196087</v>
      </c>
      <c r="D47" s="63">
        <f t="shared" si="6"/>
        <v>10196088</v>
      </c>
      <c r="E47" s="63">
        <f t="shared" si="6"/>
        <v>10196088</v>
      </c>
      <c r="F47" s="63">
        <f>SUM(F45:F46)</f>
        <v>10196088</v>
      </c>
      <c r="G47" s="63">
        <f>SUM(G45:G46)</f>
        <v>10196088</v>
      </c>
      <c r="H47" s="63">
        <f>SUM(H45:H46)</f>
        <v>10196232</v>
      </c>
      <c r="I47" s="63">
        <f>SUM(I45:I46)</f>
        <v>10196088</v>
      </c>
      <c r="J47" s="63">
        <f t="shared" si="6"/>
        <v>10196088</v>
      </c>
      <c r="K47" s="63">
        <f>SUM(K45:K46)</f>
        <v>10196088</v>
      </c>
      <c r="L47" s="63">
        <f>SUM(L45:L46)</f>
        <v>10196088</v>
      </c>
      <c r="M47" s="63">
        <f>SUM(M45:M46)</f>
        <v>10196088</v>
      </c>
      <c r="N47" s="64">
        <f t="shared" si="6"/>
        <v>10196088</v>
      </c>
      <c r="O47" s="65">
        <f t="shared" si="6"/>
        <v>122353200</v>
      </c>
      <c r="P47" s="63">
        <f t="shared" si="6"/>
        <v>127981442</v>
      </c>
      <c r="Q47" s="66">
        <f t="shared" si="6"/>
        <v>133868587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16941941</v>
      </c>
      <c r="D5" s="3">
        <v>16941941</v>
      </c>
      <c r="E5" s="3">
        <v>16941941</v>
      </c>
      <c r="F5" s="3">
        <v>16941941</v>
      </c>
      <c r="G5" s="3">
        <v>16941941</v>
      </c>
      <c r="H5" s="3">
        <v>16941941</v>
      </c>
      <c r="I5" s="3">
        <v>16941941</v>
      </c>
      <c r="J5" s="3">
        <v>16941941</v>
      </c>
      <c r="K5" s="3">
        <v>16941941</v>
      </c>
      <c r="L5" s="3">
        <v>16941941</v>
      </c>
      <c r="M5" s="3">
        <v>16941941</v>
      </c>
      <c r="N5" s="4">
        <v>16941941</v>
      </c>
      <c r="O5" s="5">
        <v>203303292</v>
      </c>
      <c r="P5" s="3">
        <v>212655216</v>
      </c>
      <c r="Q5" s="4">
        <v>222862704</v>
      </c>
    </row>
    <row r="6" spans="1:17" ht="13.5">
      <c r="A6" s="19" t="s">
        <v>24</v>
      </c>
      <c r="B6" s="20"/>
      <c r="C6" s="3">
        <v>33575689</v>
      </c>
      <c r="D6" s="3">
        <v>33575689</v>
      </c>
      <c r="E6" s="3">
        <v>33575689</v>
      </c>
      <c r="F6" s="3">
        <v>33575689</v>
      </c>
      <c r="G6" s="3">
        <v>33575689</v>
      </c>
      <c r="H6" s="3">
        <v>33575689</v>
      </c>
      <c r="I6" s="3">
        <v>33575689</v>
      </c>
      <c r="J6" s="3">
        <v>33575689</v>
      </c>
      <c r="K6" s="3">
        <v>33575689</v>
      </c>
      <c r="L6" s="3">
        <v>33575689</v>
      </c>
      <c r="M6" s="3">
        <v>33575689</v>
      </c>
      <c r="N6" s="4">
        <v>33575694</v>
      </c>
      <c r="O6" s="6">
        <v>402908273</v>
      </c>
      <c r="P6" s="3">
        <v>421442076</v>
      </c>
      <c r="Q6" s="4">
        <v>441671292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2311490</v>
      </c>
      <c r="D9" s="22">
        <v>2311490</v>
      </c>
      <c r="E9" s="22">
        <v>2311490</v>
      </c>
      <c r="F9" s="22">
        <v>2311490</v>
      </c>
      <c r="G9" s="22">
        <v>2311490</v>
      </c>
      <c r="H9" s="22">
        <v>2311490</v>
      </c>
      <c r="I9" s="22">
        <v>2311490</v>
      </c>
      <c r="J9" s="22">
        <v>2311490</v>
      </c>
      <c r="K9" s="22">
        <v>2311490</v>
      </c>
      <c r="L9" s="22">
        <v>2311490</v>
      </c>
      <c r="M9" s="22">
        <v>2311490</v>
      </c>
      <c r="N9" s="23">
        <v>2311490</v>
      </c>
      <c r="O9" s="24">
        <v>27737880</v>
      </c>
      <c r="P9" s="22">
        <v>29013828</v>
      </c>
      <c r="Q9" s="23">
        <v>30406488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247330</v>
      </c>
      <c r="D11" s="3">
        <v>247330</v>
      </c>
      <c r="E11" s="3">
        <v>247330</v>
      </c>
      <c r="F11" s="3">
        <v>247330</v>
      </c>
      <c r="G11" s="3">
        <v>247330</v>
      </c>
      <c r="H11" s="3">
        <v>247330</v>
      </c>
      <c r="I11" s="3">
        <v>247330</v>
      </c>
      <c r="J11" s="3">
        <v>247330</v>
      </c>
      <c r="K11" s="3">
        <v>247330</v>
      </c>
      <c r="L11" s="3">
        <v>247330</v>
      </c>
      <c r="M11" s="3">
        <v>247330</v>
      </c>
      <c r="N11" s="4">
        <v>247330</v>
      </c>
      <c r="O11" s="6">
        <v>2967960</v>
      </c>
      <c r="P11" s="3">
        <v>3104508</v>
      </c>
      <c r="Q11" s="4">
        <v>3253524</v>
      </c>
    </row>
    <row r="12" spans="1:17" ht="13.5">
      <c r="A12" s="19" t="s">
        <v>29</v>
      </c>
      <c r="B12" s="25"/>
      <c r="C12" s="3">
        <v>1250784</v>
      </c>
      <c r="D12" s="3">
        <v>1250784</v>
      </c>
      <c r="E12" s="3">
        <v>1250784</v>
      </c>
      <c r="F12" s="3">
        <v>1250784</v>
      </c>
      <c r="G12" s="3">
        <v>1250784</v>
      </c>
      <c r="H12" s="3">
        <v>1250784</v>
      </c>
      <c r="I12" s="3">
        <v>1250784</v>
      </c>
      <c r="J12" s="3">
        <v>1250784</v>
      </c>
      <c r="K12" s="3">
        <v>1250784</v>
      </c>
      <c r="L12" s="3">
        <v>1250784</v>
      </c>
      <c r="M12" s="3">
        <v>1250784</v>
      </c>
      <c r="N12" s="4">
        <v>1250784</v>
      </c>
      <c r="O12" s="6">
        <v>15009408</v>
      </c>
      <c r="P12" s="3">
        <v>15699840</v>
      </c>
      <c r="Q12" s="4">
        <v>16453440</v>
      </c>
    </row>
    <row r="13" spans="1:17" ht="13.5">
      <c r="A13" s="19" t="s">
        <v>30</v>
      </c>
      <c r="B13" s="25"/>
      <c r="C13" s="3">
        <v>652513</v>
      </c>
      <c r="D13" s="3">
        <v>652513</v>
      </c>
      <c r="E13" s="3">
        <v>652513</v>
      </c>
      <c r="F13" s="3">
        <v>652513</v>
      </c>
      <c r="G13" s="3">
        <v>652513</v>
      </c>
      <c r="H13" s="3">
        <v>652513</v>
      </c>
      <c r="I13" s="3">
        <v>652513</v>
      </c>
      <c r="J13" s="3">
        <v>652513</v>
      </c>
      <c r="K13" s="3">
        <v>652513</v>
      </c>
      <c r="L13" s="3">
        <v>652513</v>
      </c>
      <c r="M13" s="3">
        <v>652513</v>
      </c>
      <c r="N13" s="4">
        <v>652513</v>
      </c>
      <c r="O13" s="6">
        <v>7830156</v>
      </c>
      <c r="P13" s="3">
        <v>8190348</v>
      </c>
      <c r="Q13" s="4">
        <v>8583492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3153741</v>
      </c>
      <c r="D15" s="3">
        <v>3153741</v>
      </c>
      <c r="E15" s="3">
        <v>3153741</v>
      </c>
      <c r="F15" s="3">
        <v>3153741</v>
      </c>
      <c r="G15" s="3">
        <v>3153741</v>
      </c>
      <c r="H15" s="3">
        <v>3153741</v>
      </c>
      <c r="I15" s="3">
        <v>3153741</v>
      </c>
      <c r="J15" s="3">
        <v>3153741</v>
      </c>
      <c r="K15" s="3">
        <v>3153741</v>
      </c>
      <c r="L15" s="3">
        <v>3153741</v>
      </c>
      <c r="M15" s="3">
        <v>3153741</v>
      </c>
      <c r="N15" s="4">
        <v>3153741</v>
      </c>
      <c r="O15" s="6">
        <v>37844892</v>
      </c>
      <c r="P15" s="3">
        <v>39585744</v>
      </c>
      <c r="Q15" s="4">
        <v>41485872</v>
      </c>
    </row>
    <row r="16" spans="1:17" ht="13.5">
      <c r="A16" s="19" t="s">
        <v>33</v>
      </c>
      <c r="B16" s="25"/>
      <c r="C16" s="3">
        <v>214028</v>
      </c>
      <c r="D16" s="3">
        <v>214028</v>
      </c>
      <c r="E16" s="3">
        <v>214028</v>
      </c>
      <c r="F16" s="3">
        <v>214028</v>
      </c>
      <c r="G16" s="3">
        <v>214028</v>
      </c>
      <c r="H16" s="3">
        <v>214028</v>
      </c>
      <c r="I16" s="3">
        <v>214028</v>
      </c>
      <c r="J16" s="3">
        <v>214028</v>
      </c>
      <c r="K16" s="3">
        <v>214028</v>
      </c>
      <c r="L16" s="3">
        <v>214028</v>
      </c>
      <c r="M16" s="3">
        <v>214028</v>
      </c>
      <c r="N16" s="4">
        <v>214028</v>
      </c>
      <c r="O16" s="6">
        <v>2568336</v>
      </c>
      <c r="P16" s="3">
        <v>2686464</v>
      </c>
      <c r="Q16" s="4">
        <v>2815416</v>
      </c>
    </row>
    <row r="17" spans="1:17" ht="13.5">
      <c r="A17" s="21" t="s">
        <v>34</v>
      </c>
      <c r="B17" s="20"/>
      <c r="C17" s="3">
        <v>260934</v>
      </c>
      <c r="D17" s="3">
        <v>260934</v>
      </c>
      <c r="E17" s="3">
        <v>260934</v>
      </c>
      <c r="F17" s="3">
        <v>260934</v>
      </c>
      <c r="G17" s="3">
        <v>260934</v>
      </c>
      <c r="H17" s="3">
        <v>260934</v>
      </c>
      <c r="I17" s="3">
        <v>260934</v>
      </c>
      <c r="J17" s="3">
        <v>260934</v>
      </c>
      <c r="K17" s="3">
        <v>260934</v>
      </c>
      <c r="L17" s="3">
        <v>260934</v>
      </c>
      <c r="M17" s="3">
        <v>260934</v>
      </c>
      <c r="N17" s="4">
        <v>260934</v>
      </c>
      <c r="O17" s="6">
        <v>3131208</v>
      </c>
      <c r="P17" s="3">
        <v>3275244</v>
      </c>
      <c r="Q17" s="4">
        <v>3432456</v>
      </c>
    </row>
    <row r="18" spans="1:17" ht="13.5">
      <c r="A18" s="19" t="s">
        <v>35</v>
      </c>
      <c r="B18" s="25"/>
      <c r="C18" s="3">
        <v>22380250</v>
      </c>
      <c r="D18" s="3">
        <v>22380250</v>
      </c>
      <c r="E18" s="3">
        <v>22380250</v>
      </c>
      <c r="F18" s="3">
        <v>22380250</v>
      </c>
      <c r="G18" s="3">
        <v>22380250</v>
      </c>
      <c r="H18" s="3">
        <v>22380250</v>
      </c>
      <c r="I18" s="3">
        <v>22380250</v>
      </c>
      <c r="J18" s="3">
        <v>22380250</v>
      </c>
      <c r="K18" s="3">
        <v>22380250</v>
      </c>
      <c r="L18" s="3">
        <v>22380250</v>
      </c>
      <c r="M18" s="3">
        <v>22380250</v>
      </c>
      <c r="N18" s="4">
        <v>22380250</v>
      </c>
      <c r="O18" s="6">
        <v>268563000</v>
      </c>
      <c r="P18" s="3">
        <v>276787752</v>
      </c>
      <c r="Q18" s="4">
        <v>296580012</v>
      </c>
    </row>
    <row r="19" spans="1:17" ht="13.5">
      <c r="A19" s="19" t="s">
        <v>36</v>
      </c>
      <c r="B19" s="25"/>
      <c r="C19" s="22">
        <v>361573</v>
      </c>
      <c r="D19" s="22">
        <v>361573</v>
      </c>
      <c r="E19" s="22">
        <v>361573</v>
      </c>
      <c r="F19" s="22">
        <v>361573</v>
      </c>
      <c r="G19" s="22">
        <v>361573</v>
      </c>
      <c r="H19" s="22">
        <v>361573</v>
      </c>
      <c r="I19" s="22">
        <v>361573</v>
      </c>
      <c r="J19" s="22">
        <v>361573</v>
      </c>
      <c r="K19" s="22">
        <v>361573</v>
      </c>
      <c r="L19" s="22">
        <v>361573</v>
      </c>
      <c r="M19" s="22">
        <v>361573</v>
      </c>
      <c r="N19" s="23">
        <v>361573</v>
      </c>
      <c r="O19" s="24">
        <v>4338876</v>
      </c>
      <c r="P19" s="22">
        <v>4538484</v>
      </c>
      <c r="Q19" s="23">
        <v>4756284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81350273</v>
      </c>
      <c r="D21" s="29">
        <f t="shared" si="0"/>
        <v>81350273</v>
      </c>
      <c r="E21" s="29">
        <f t="shared" si="0"/>
        <v>81350273</v>
      </c>
      <c r="F21" s="29">
        <f>SUM(F5:F20)</f>
        <v>81350273</v>
      </c>
      <c r="G21" s="29">
        <f>SUM(G5:G20)</f>
        <v>81350273</v>
      </c>
      <c r="H21" s="29">
        <f>SUM(H5:H20)</f>
        <v>81350273</v>
      </c>
      <c r="I21" s="29">
        <f>SUM(I5:I20)</f>
        <v>81350273</v>
      </c>
      <c r="J21" s="29">
        <f t="shared" si="0"/>
        <v>81350273</v>
      </c>
      <c r="K21" s="29">
        <f>SUM(K5:K20)</f>
        <v>81350273</v>
      </c>
      <c r="L21" s="29">
        <f>SUM(L5:L20)</f>
        <v>81350273</v>
      </c>
      <c r="M21" s="29">
        <f>SUM(M5:M20)</f>
        <v>81350273</v>
      </c>
      <c r="N21" s="30">
        <f t="shared" si="0"/>
        <v>81350278</v>
      </c>
      <c r="O21" s="31">
        <f t="shared" si="0"/>
        <v>976203281</v>
      </c>
      <c r="P21" s="29">
        <f t="shared" si="0"/>
        <v>1016979504</v>
      </c>
      <c r="Q21" s="32">
        <f t="shared" si="0"/>
        <v>1072300980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30115295</v>
      </c>
      <c r="D24" s="3">
        <v>30115295</v>
      </c>
      <c r="E24" s="3">
        <v>30115295</v>
      </c>
      <c r="F24" s="3">
        <v>30115295</v>
      </c>
      <c r="G24" s="3">
        <v>30115295</v>
      </c>
      <c r="H24" s="3">
        <v>30115295</v>
      </c>
      <c r="I24" s="3">
        <v>30115295</v>
      </c>
      <c r="J24" s="3">
        <v>30115295</v>
      </c>
      <c r="K24" s="3">
        <v>30115295</v>
      </c>
      <c r="L24" s="3">
        <v>30115295</v>
      </c>
      <c r="M24" s="3">
        <v>30115295</v>
      </c>
      <c r="N24" s="36">
        <v>30115295</v>
      </c>
      <c r="O24" s="6">
        <v>361383540</v>
      </c>
      <c r="P24" s="3">
        <v>386546232</v>
      </c>
      <c r="Q24" s="4">
        <v>413569188</v>
      </c>
    </row>
    <row r="25" spans="1:17" ht="13.5">
      <c r="A25" s="21" t="s">
        <v>41</v>
      </c>
      <c r="B25" s="20"/>
      <c r="C25" s="3">
        <v>2537324</v>
      </c>
      <c r="D25" s="3">
        <v>2537324</v>
      </c>
      <c r="E25" s="3">
        <v>2537324</v>
      </c>
      <c r="F25" s="3">
        <v>2537324</v>
      </c>
      <c r="G25" s="3">
        <v>2537324</v>
      </c>
      <c r="H25" s="3">
        <v>2537324</v>
      </c>
      <c r="I25" s="3">
        <v>2537324</v>
      </c>
      <c r="J25" s="3">
        <v>2537324</v>
      </c>
      <c r="K25" s="3">
        <v>2537324</v>
      </c>
      <c r="L25" s="3">
        <v>2537324</v>
      </c>
      <c r="M25" s="3">
        <v>2537324</v>
      </c>
      <c r="N25" s="4">
        <v>2537324</v>
      </c>
      <c r="O25" s="6">
        <v>30447888</v>
      </c>
      <c r="P25" s="3">
        <v>32579244</v>
      </c>
      <c r="Q25" s="4">
        <v>34859820</v>
      </c>
    </row>
    <row r="26" spans="1:17" ht="13.5">
      <c r="A26" s="21" t="s">
        <v>42</v>
      </c>
      <c r="B26" s="20"/>
      <c r="C26" s="3">
        <v>6435820</v>
      </c>
      <c r="D26" s="3">
        <v>6435820</v>
      </c>
      <c r="E26" s="3">
        <v>6435820</v>
      </c>
      <c r="F26" s="3">
        <v>6435820</v>
      </c>
      <c r="G26" s="3">
        <v>6435820</v>
      </c>
      <c r="H26" s="3">
        <v>6435820</v>
      </c>
      <c r="I26" s="3">
        <v>6435820</v>
      </c>
      <c r="J26" s="3">
        <v>6435820</v>
      </c>
      <c r="K26" s="3">
        <v>6435820</v>
      </c>
      <c r="L26" s="3">
        <v>6435820</v>
      </c>
      <c r="M26" s="3">
        <v>6435820</v>
      </c>
      <c r="N26" s="4">
        <v>6435820</v>
      </c>
      <c r="O26" s="6">
        <v>77229840</v>
      </c>
      <c r="P26" s="3">
        <v>80782416</v>
      </c>
      <c r="Q26" s="4">
        <v>84659964</v>
      </c>
    </row>
    <row r="27" spans="1:17" ht="13.5">
      <c r="A27" s="21" t="s">
        <v>43</v>
      </c>
      <c r="B27" s="20"/>
      <c r="C27" s="3">
        <v>13675109</v>
      </c>
      <c r="D27" s="3">
        <v>13675109</v>
      </c>
      <c r="E27" s="3">
        <v>13675109</v>
      </c>
      <c r="F27" s="3">
        <v>13675109</v>
      </c>
      <c r="G27" s="3">
        <v>13675109</v>
      </c>
      <c r="H27" s="3">
        <v>13675109</v>
      </c>
      <c r="I27" s="3">
        <v>13675109</v>
      </c>
      <c r="J27" s="3">
        <v>13675109</v>
      </c>
      <c r="K27" s="3">
        <v>13675109</v>
      </c>
      <c r="L27" s="3">
        <v>13675109</v>
      </c>
      <c r="M27" s="3">
        <v>13675109</v>
      </c>
      <c r="N27" s="36">
        <v>13675109</v>
      </c>
      <c r="O27" s="6">
        <v>164101308</v>
      </c>
      <c r="P27" s="3">
        <v>171649980</v>
      </c>
      <c r="Q27" s="4">
        <v>179889168</v>
      </c>
    </row>
    <row r="28" spans="1:17" ht="13.5">
      <c r="A28" s="21" t="s">
        <v>44</v>
      </c>
      <c r="B28" s="20"/>
      <c r="C28" s="3">
        <v>47445</v>
      </c>
      <c r="D28" s="3">
        <v>47445</v>
      </c>
      <c r="E28" s="3">
        <v>47445</v>
      </c>
      <c r="F28" s="3">
        <v>47445</v>
      </c>
      <c r="G28" s="3">
        <v>47445</v>
      </c>
      <c r="H28" s="3">
        <v>47445</v>
      </c>
      <c r="I28" s="3">
        <v>47445</v>
      </c>
      <c r="J28" s="3">
        <v>47445</v>
      </c>
      <c r="K28" s="3">
        <v>47445</v>
      </c>
      <c r="L28" s="3">
        <v>47445</v>
      </c>
      <c r="M28" s="3">
        <v>47445</v>
      </c>
      <c r="N28" s="4">
        <v>47445</v>
      </c>
      <c r="O28" s="6">
        <v>569340</v>
      </c>
      <c r="P28" s="3">
        <v>595524</v>
      </c>
      <c r="Q28" s="4">
        <v>624120</v>
      </c>
    </row>
    <row r="29" spans="1:17" ht="13.5">
      <c r="A29" s="21" t="s">
        <v>45</v>
      </c>
      <c r="B29" s="20"/>
      <c r="C29" s="3">
        <v>23776688</v>
      </c>
      <c r="D29" s="3">
        <v>23776688</v>
      </c>
      <c r="E29" s="3">
        <v>23776688</v>
      </c>
      <c r="F29" s="3">
        <v>23776688</v>
      </c>
      <c r="G29" s="3">
        <v>23776688</v>
      </c>
      <c r="H29" s="3">
        <v>23776688</v>
      </c>
      <c r="I29" s="3">
        <v>23776688</v>
      </c>
      <c r="J29" s="3">
        <v>23776688</v>
      </c>
      <c r="K29" s="3">
        <v>23776688</v>
      </c>
      <c r="L29" s="3">
        <v>23776688</v>
      </c>
      <c r="M29" s="3">
        <v>23776688</v>
      </c>
      <c r="N29" s="36">
        <v>23776688</v>
      </c>
      <c r="O29" s="6">
        <v>285320256</v>
      </c>
      <c r="P29" s="3">
        <v>300156912</v>
      </c>
      <c r="Q29" s="4">
        <v>326870880</v>
      </c>
    </row>
    <row r="30" spans="1:17" ht="13.5">
      <c r="A30" s="21" t="s">
        <v>46</v>
      </c>
      <c r="B30" s="20"/>
      <c r="C30" s="3">
        <v>2330209</v>
      </c>
      <c r="D30" s="3">
        <v>2330209</v>
      </c>
      <c r="E30" s="3">
        <v>2330209</v>
      </c>
      <c r="F30" s="3">
        <v>2330209</v>
      </c>
      <c r="G30" s="3">
        <v>2330209</v>
      </c>
      <c r="H30" s="3">
        <v>2330209</v>
      </c>
      <c r="I30" s="3">
        <v>2330209</v>
      </c>
      <c r="J30" s="3">
        <v>2330209</v>
      </c>
      <c r="K30" s="3">
        <v>2330209</v>
      </c>
      <c r="L30" s="3">
        <v>2330209</v>
      </c>
      <c r="M30" s="3">
        <v>2330209</v>
      </c>
      <c r="N30" s="4">
        <v>2330209</v>
      </c>
      <c r="O30" s="6">
        <v>27962508</v>
      </c>
      <c r="P30" s="3">
        <v>28128012</v>
      </c>
      <c r="Q30" s="4">
        <v>29468220</v>
      </c>
    </row>
    <row r="31" spans="1:17" ht="13.5">
      <c r="A31" s="21" t="s">
        <v>47</v>
      </c>
      <c r="B31" s="20"/>
      <c r="C31" s="3">
        <v>4196365</v>
      </c>
      <c r="D31" s="3">
        <v>4196365</v>
      </c>
      <c r="E31" s="3">
        <v>4196365</v>
      </c>
      <c r="F31" s="3">
        <v>4196365</v>
      </c>
      <c r="G31" s="3">
        <v>4196365</v>
      </c>
      <c r="H31" s="3">
        <v>4196365</v>
      </c>
      <c r="I31" s="3">
        <v>4196365</v>
      </c>
      <c r="J31" s="3">
        <v>4196365</v>
      </c>
      <c r="K31" s="3">
        <v>4196365</v>
      </c>
      <c r="L31" s="3">
        <v>4196365</v>
      </c>
      <c r="M31" s="3">
        <v>4196365</v>
      </c>
      <c r="N31" s="36">
        <v>4196365</v>
      </c>
      <c r="O31" s="6">
        <v>50356380</v>
      </c>
      <c r="P31" s="3">
        <v>54178236</v>
      </c>
      <c r="Q31" s="4">
        <v>54148200</v>
      </c>
    </row>
    <row r="32" spans="1:17" ht="13.5">
      <c r="A32" s="21" t="s">
        <v>35</v>
      </c>
      <c r="B32" s="20"/>
      <c r="C32" s="3">
        <v>835703</v>
      </c>
      <c r="D32" s="3">
        <v>835703</v>
      </c>
      <c r="E32" s="3">
        <v>835703</v>
      </c>
      <c r="F32" s="3">
        <v>835703</v>
      </c>
      <c r="G32" s="3">
        <v>835703</v>
      </c>
      <c r="H32" s="3">
        <v>835703</v>
      </c>
      <c r="I32" s="3">
        <v>835703</v>
      </c>
      <c r="J32" s="3">
        <v>835703</v>
      </c>
      <c r="K32" s="3">
        <v>835703</v>
      </c>
      <c r="L32" s="3">
        <v>835703</v>
      </c>
      <c r="M32" s="3">
        <v>835703</v>
      </c>
      <c r="N32" s="4">
        <v>835703</v>
      </c>
      <c r="O32" s="6">
        <v>10028436</v>
      </c>
      <c r="P32" s="3">
        <v>10489752</v>
      </c>
      <c r="Q32" s="4">
        <v>10993260</v>
      </c>
    </row>
    <row r="33" spans="1:17" ht="13.5">
      <c r="A33" s="21" t="s">
        <v>48</v>
      </c>
      <c r="B33" s="20"/>
      <c r="C33" s="3">
        <v>7972588</v>
      </c>
      <c r="D33" s="3">
        <v>7972588</v>
      </c>
      <c r="E33" s="3">
        <v>7972588</v>
      </c>
      <c r="F33" s="3">
        <v>7972588</v>
      </c>
      <c r="G33" s="3">
        <v>7972588</v>
      </c>
      <c r="H33" s="3">
        <v>7972588</v>
      </c>
      <c r="I33" s="3">
        <v>7972588</v>
      </c>
      <c r="J33" s="3">
        <v>7972588</v>
      </c>
      <c r="K33" s="3">
        <v>7972588</v>
      </c>
      <c r="L33" s="3">
        <v>7972588</v>
      </c>
      <c r="M33" s="3">
        <v>7972588</v>
      </c>
      <c r="N33" s="4">
        <v>7972588</v>
      </c>
      <c r="O33" s="6">
        <v>95671056</v>
      </c>
      <c r="P33" s="3">
        <v>99597876</v>
      </c>
      <c r="Q33" s="4">
        <v>104419680</v>
      </c>
    </row>
    <row r="34" spans="1:17" ht="13.5">
      <c r="A34" s="19" t="s">
        <v>49</v>
      </c>
      <c r="B34" s="25"/>
      <c r="C34" s="3">
        <v>76927</v>
      </c>
      <c r="D34" s="3">
        <v>76927</v>
      </c>
      <c r="E34" s="3">
        <v>76927</v>
      </c>
      <c r="F34" s="3">
        <v>76927</v>
      </c>
      <c r="G34" s="3">
        <v>76927</v>
      </c>
      <c r="H34" s="3">
        <v>76927</v>
      </c>
      <c r="I34" s="3">
        <v>76927</v>
      </c>
      <c r="J34" s="3">
        <v>76927</v>
      </c>
      <c r="K34" s="3">
        <v>76927</v>
      </c>
      <c r="L34" s="3">
        <v>76927</v>
      </c>
      <c r="M34" s="3">
        <v>76927</v>
      </c>
      <c r="N34" s="4">
        <v>76927</v>
      </c>
      <c r="O34" s="6">
        <v>923124</v>
      </c>
      <c r="P34" s="3">
        <v>965580</v>
      </c>
      <c r="Q34" s="4">
        <v>1011924</v>
      </c>
    </row>
    <row r="35" spans="1:17" ht="12.75">
      <c r="A35" s="37" t="s">
        <v>50</v>
      </c>
      <c r="B35" s="28"/>
      <c r="C35" s="29">
        <f aca="true" t="shared" si="1" ref="C35:Q35">SUM(C24:C34)</f>
        <v>91999473</v>
      </c>
      <c r="D35" s="29">
        <f t="shared" si="1"/>
        <v>91999473</v>
      </c>
      <c r="E35" s="29">
        <f t="shared" si="1"/>
        <v>91999473</v>
      </c>
      <c r="F35" s="29">
        <f>SUM(F24:F34)</f>
        <v>91999473</v>
      </c>
      <c r="G35" s="29">
        <f>SUM(G24:G34)</f>
        <v>91999473</v>
      </c>
      <c r="H35" s="29">
        <f>SUM(H24:H34)</f>
        <v>91999473</v>
      </c>
      <c r="I35" s="29">
        <f>SUM(I24:I34)</f>
        <v>91999473</v>
      </c>
      <c r="J35" s="29">
        <f t="shared" si="1"/>
        <v>91999473</v>
      </c>
      <c r="K35" s="29">
        <f>SUM(K24:K34)</f>
        <v>91999473</v>
      </c>
      <c r="L35" s="29">
        <f>SUM(L24:L34)</f>
        <v>91999473</v>
      </c>
      <c r="M35" s="29">
        <f>SUM(M24:M34)</f>
        <v>91999473</v>
      </c>
      <c r="N35" s="32">
        <f t="shared" si="1"/>
        <v>91999473</v>
      </c>
      <c r="O35" s="31">
        <f t="shared" si="1"/>
        <v>1103993676</v>
      </c>
      <c r="P35" s="29">
        <f t="shared" si="1"/>
        <v>1165669764</v>
      </c>
      <c r="Q35" s="32">
        <f t="shared" si="1"/>
        <v>1240514424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-10649200</v>
      </c>
      <c r="D37" s="42">
        <f t="shared" si="2"/>
        <v>-10649200</v>
      </c>
      <c r="E37" s="42">
        <f t="shared" si="2"/>
        <v>-10649200</v>
      </c>
      <c r="F37" s="42">
        <f>+F21-F35</f>
        <v>-10649200</v>
      </c>
      <c r="G37" s="42">
        <f>+G21-G35</f>
        <v>-10649200</v>
      </c>
      <c r="H37" s="42">
        <f>+H21-H35</f>
        <v>-10649200</v>
      </c>
      <c r="I37" s="42">
        <f>+I21-I35</f>
        <v>-10649200</v>
      </c>
      <c r="J37" s="42">
        <f t="shared" si="2"/>
        <v>-10649200</v>
      </c>
      <c r="K37" s="42">
        <f>+K21-K35</f>
        <v>-10649200</v>
      </c>
      <c r="L37" s="42">
        <f>+L21-L35</f>
        <v>-10649200</v>
      </c>
      <c r="M37" s="42">
        <f>+M21-M35</f>
        <v>-10649200</v>
      </c>
      <c r="N37" s="43">
        <f t="shared" si="2"/>
        <v>-10649195</v>
      </c>
      <c r="O37" s="44">
        <f t="shared" si="2"/>
        <v>-127790395</v>
      </c>
      <c r="P37" s="42">
        <f t="shared" si="2"/>
        <v>-148690260</v>
      </c>
      <c r="Q37" s="43">
        <f t="shared" si="2"/>
        <v>-168213444</v>
      </c>
    </row>
    <row r="38" spans="1:17" ht="21" customHeight="1">
      <c r="A38" s="45" t="s">
        <v>52</v>
      </c>
      <c r="B38" s="25"/>
      <c r="C38" s="3">
        <v>5184501</v>
      </c>
      <c r="D38" s="3">
        <v>5184501</v>
      </c>
      <c r="E38" s="3">
        <v>5184501</v>
      </c>
      <c r="F38" s="3">
        <v>5184501</v>
      </c>
      <c r="G38" s="3">
        <v>5184501</v>
      </c>
      <c r="H38" s="3">
        <v>5184501</v>
      </c>
      <c r="I38" s="3">
        <v>5184501</v>
      </c>
      <c r="J38" s="3">
        <v>5184501</v>
      </c>
      <c r="K38" s="3">
        <v>5184501</v>
      </c>
      <c r="L38" s="3">
        <v>5184501</v>
      </c>
      <c r="M38" s="3">
        <v>5184501</v>
      </c>
      <c r="N38" s="4">
        <v>5184501</v>
      </c>
      <c r="O38" s="6">
        <v>62214012</v>
      </c>
      <c r="P38" s="3">
        <v>73708920</v>
      </c>
      <c r="Q38" s="4">
        <v>80181000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2000004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-5464699</v>
      </c>
      <c r="D41" s="50">
        <f t="shared" si="3"/>
        <v>-5464699</v>
      </c>
      <c r="E41" s="50">
        <f t="shared" si="3"/>
        <v>-5464699</v>
      </c>
      <c r="F41" s="50">
        <f>SUM(F37:F40)</f>
        <v>-5464699</v>
      </c>
      <c r="G41" s="50">
        <f>SUM(G37:G40)</f>
        <v>-5464699</v>
      </c>
      <c r="H41" s="50">
        <f>SUM(H37:H40)</f>
        <v>-5464699</v>
      </c>
      <c r="I41" s="50">
        <f>SUM(I37:I40)</f>
        <v>-5464699</v>
      </c>
      <c r="J41" s="50">
        <f t="shared" si="3"/>
        <v>-5464699</v>
      </c>
      <c r="K41" s="50">
        <f>SUM(K37:K40)</f>
        <v>-5464699</v>
      </c>
      <c r="L41" s="50">
        <f>SUM(L37:L40)</f>
        <v>-5464699</v>
      </c>
      <c r="M41" s="50">
        <f>SUM(M37:M40)</f>
        <v>-5464699</v>
      </c>
      <c r="N41" s="51">
        <f t="shared" si="3"/>
        <v>-5464694</v>
      </c>
      <c r="O41" s="52">
        <f t="shared" si="3"/>
        <v>-65576383</v>
      </c>
      <c r="P41" s="50">
        <f t="shared" si="3"/>
        <v>-74981340</v>
      </c>
      <c r="Q41" s="51">
        <f t="shared" si="3"/>
        <v>-86032440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-5464699</v>
      </c>
      <c r="D43" s="57">
        <f t="shared" si="4"/>
        <v>-5464699</v>
      </c>
      <c r="E43" s="57">
        <f t="shared" si="4"/>
        <v>-5464699</v>
      </c>
      <c r="F43" s="57">
        <f>+F41-F42</f>
        <v>-5464699</v>
      </c>
      <c r="G43" s="57">
        <f>+G41-G42</f>
        <v>-5464699</v>
      </c>
      <c r="H43" s="57">
        <f>+H41-H42</f>
        <v>-5464699</v>
      </c>
      <c r="I43" s="57">
        <f>+I41-I42</f>
        <v>-5464699</v>
      </c>
      <c r="J43" s="57">
        <f t="shared" si="4"/>
        <v>-5464699</v>
      </c>
      <c r="K43" s="57">
        <f>+K41-K42</f>
        <v>-5464699</v>
      </c>
      <c r="L43" s="57">
        <f>+L41-L42</f>
        <v>-5464699</v>
      </c>
      <c r="M43" s="57">
        <f>+M41-M42</f>
        <v>-5464699</v>
      </c>
      <c r="N43" s="58">
        <f t="shared" si="4"/>
        <v>-5464694</v>
      </c>
      <c r="O43" s="59">
        <f t="shared" si="4"/>
        <v>-65576383</v>
      </c>
      <c r="P43" s="57">
        <f t="shared" si="4"/>
        <v>-74981340</v>
      </c>
      <c r="Q43" s="58">
        <f t="shared" si="4"/>
        <v>-86032440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-5464699</v>
      </c>
      <c r="D45" s="50">
        <f t="shared" si="5"/>
        <v>-5464699</v>
      </c>
      <c r="E45" s="50">
        <f t="shared" si="5"/>
        <v>-5464699</v>
      </c>
      <c r="F45" s="50">
        <f>SUM(F43:F44)</f>
        <v>-5464699</v>
      </c>
      <c r="G45" s="50">
        <f>SUM(G43:G44)</f>
        <v>-5464699</v>
      </c>
      <c r="H45" s="50">
        <f>SUM(H43:H44)</f>
        <v>-5464699</v>
      </c>
      <c r="I45" s="50">
        <f>SUM(I43:I44)</f>
        <v>-5464699</v>
      </c>
      <c r="J45" s="50">
        <f t="shared" si="5"/>
        <v>-5464699</v>
      </c>
      <c r="K45" s="50">
        <f>SUM(K43:K44)</f>
        <v>-5464699</v>
      </c>
      <c r="L45" s="50">
        <f>SUM(L43:L44)</f>
        <v>-5464699</v>
      </c>
      <c r="M45" s="50">
        <f>SUM(M43:M44)</f>
        <v>-5464699</v>
      </c>
      <c r="N45" s="51">
        <f t="shared" si="5"/>
        <v>-5464694</v>
      </c>
      <c r="O45" s="52">
        <f t="shared" si="5"/>
        <v>-65576383</v>
      </c>
      <c r="P45" s="50">
        <f t="shared" si="5"/>
        <v>-74981340</v>
      </c>
      <c r="Q45" s="51">
        <f t="shared" si="5"/>
        <v>-86032440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-5464699</v>
      </c>
      <c r="D47" s="63">
        <f t="shared" si="6"/>
        <v>-5464699</v>
      </c>
      <c r="E47" s="63">
        <f t="shared" si="6"/>
        <v>-5464699</v>
      </c>
      <c r="F47" s="63">
        <f>SUM(F45:F46)</f>
        <v>-5464699</v>
      </c>
      <c r="G47" s="63">
        <f>SUM(G45:G46)</f>
        <v>-5464699</v>
      </c>
      <c r="H47" s="63">
        <f>SUM(H45:H46)</f>
        <v>-5464699</v>
      </c>
      <c r="I47" s="63">
        <f>SUM(I45:I46)</f>
        <v>-5464699</v>
      </c>
      <c r="J47" s="63">
        <f t="shared" si="6"/>
        <v>-5464699</v>
      </c>
      <c r="K47" s="63">
        <f>SUM(K45:K46)</f>
        <v>-5464699</v>
      </c>
      <c r="L47" s="63">
        <f>SUM(L45:L46)</f>
        <v>-5464699</v>
      </c>
      <c r="M47" s="63">
        <f>SUM(M45:M46)</f>
        <v>-5464699</v>
      </c>
      <c r="N47" s="64">
        <f t="shared" si="6"/>
        <v>-5464694</v>
      </c>
      <c r="O47" s="65">
        <f t="shared" si="6"/>
        <v>-65576383</v>
      </c>
      <c r="P47" s="63">
        <f t="shared" si="6"/>
        <v>-74981340</v>
      </c>
      <c r="Q47" s="66">
        <f t="shared" si="6"/>
        <v>-86032440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22105988</v>
      </c>
      <c r="D7" s="3">
        <v>22105988</v>
      </c>
      <c r="E7" s="3">
        <v>22105988</v>
      </c>
      <c r="F7" s="3">
        <v>22105988</v>
      </c>
      <c r="G7" s="3">
        <v>22105988</v>
      </c>
      <c r="H7" s="3">
        <v>22105988</v>
      </c>
      <c r="I7" s="3">
        <v>22105988</v>
      </c>
      <c r="J7" s="3">
        <v>22105988</v>
      </c>
      <c r="K7" s="3">
        <v>22105988</v>
      </c>
      <c r="L7" s="3">
        <v>22105988</v>
      </c>
      <c r="M7" s="3">
        <v>22105988</v>
      </c>
      <c r="N7" s="4">
        <v>22105989</v>
      </c>
      <c r="O7" s="6">
        <v>265271857</v>
      </c>
      <c r="P7" s="3">
        <v>277474362</v>
      </c>
      <c r="Q7" s="4">
        <v>290238183</v>
      </c>
    </row>
    <row r="8" spans="1:17" ht="13.5">
      <c r="A8" s="21" t="s">
        <v>26</v>
      </c>
      <c r="B8" s="20"/>
      <c r="C8" s="3">
        <v>1498265</v>
      </c>
      <c r="D8" s="3">
        <v>1498265</v>
      </c>
      <c r="E8" s="3">
        <v>1498265</v>
      </c>
      <c r="F8" s="3">
        <v>1498265</v>
      </c>
      <c r="G8" s="3">
        <v>1498265</v>
      </c>
      <c r="H8" s="3">
        <v>1498265</v>
      </c>
      <c r="I8" s="3">
        <v>1498265</v>
      </c>
      <c r="J8" s="3">
        <v>1498265</v>
      </c>
      <c r="K8" s="3">
        <v>1498265</v>
      </c>
      <c r="L8" s="3">
        <v>1498265</v>
      </c>
      <c r="M8" s="3">
        <v>1498265</v>
      </c>
      <c r="N8" s="4">
        <v>1498277</v>
      </c>
      <c r="O8" s="6">
        <v>17979192</v>
      </c>
      <c r="P8" s="3">
        <v>18806235</v>
      </c>
      <c r="Q8" s="4">
        <v>19671322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508105</v>
      </c>
      <c r="D12" s="3">
        <v>508105</v>
      </c>
      <c r="E12" s="3">
        <v>508105</v>
      </c>
      <c r="F12" s="3">
        <v>508105</v>
      </c>
      <c r="G12" s="3">
        <v>508105</v>
      </c>
      <c r="H12" s="3">
        <v>508105</v>
      </c>
      <c r="I12" s="3">
        <v>508105</v>
      </c>
      <c r="J12" s="3">
        <v>508105</v>
      </c>
      <c r="K12" s="3">
        <v>508105</v>
      </c>
      <c r="L12" s="3">
        <v>508105</v>
      </c>
      <c r="M12" s="3">
        <v>508105</v>
      </c>
      <c r="N12" s="4">
        <v>508105</v>
      </c>
      <c r="O12" s="6">
        <v>6097260</v>
      </c>
      <c r="P12" s="3">
        <v>6377734</v>
      </c>
      <c r="Q12" s="4">
        <v>6671110</v>
      </c>
    </row>
    <row r="13" spans="1:17" ht="13.5">
      <c r="A13" s="19" t="s">
        <v>30</v>
      </c>
      <c r="B13" s="25"/>
      <c r="C13" s="3">
        <v>5722814</v>
      </c>
      <c r="D13" s="3">
        <v>5722814</v>
      </c>
      <c r="E13" s="3">
        <v>5722814</v>
      </c>
      <c r="F13" s="3">
        <v>5722814</v>
      </c>
      <c r="G13" s="3">
        <v>5722814</v>
      </c>
      <c r="H13" s="3">
        <v>5722814</v>
      </c>
      <c r="I13" s="3">
        <v>5722814</v>
      </c>
      <c r="J13" s="3">
        <v>5722814</v>
      </c>
      <c r="K13" s="3">
        <v>5722814</v>
      </c>
      <c r="L13" s="3">
        <v>5722814</v>
      </c>
      <c r="M13" s="3">
        <v>5722814</v>
      </c>
      <c r="N13" s="4">
        <v>5722814</v>
      </c>
      <c r="O13" s="6">
        <v>68673768</v>
      </c>
      <c r="P13" s="3">
        <v>71832761</v>
      </c>
      <c r="Q13" s="4">
        <v>75137068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41620833</v>
      </c>
      <c r="D18" s="3">
        <v>41620833</v>
      </c>
      <c r="E18" s="3">
        <v>41620833</v>
      </c>
      <c r="F18" s="3">
        <v>41620833</v>
      </c>
      <c r="G18" s="3">
        <v>41620833</v>
      </c>
      <c r="H18" s="3">
        <v>41620833</v>
      </c>
      <c r="I18" s="3">
        <v>41620833</v>
      </c>
      <c r="J18" s="3">
        <v>41620833</v>
      </c>
      <c r="K18" s="3">
        <v>41620833</v>
      </c>
      <c r="L18" s="3">
        <v>41620833</v>
      </c>
      <c r="M18" s="3">
        <v>41620833</v>
      </c>
      <c r="N18" s="4">
        <v>41620837</v>
      </c>
      <c r="O18" s="6">
        <v>499450000</v>
      </c>
      <c r="P18" s="3">
        <v>514234000</v>
      </c>
      <c r="Q18" s="4">
        <v>551419058</v>
      </c>
    </row>
    <row r="19" spans="1:17" ht="13.5">
      <c r="A19" s="19" t="s">
        <v>36</v>
      </c>
      <c r="B19" s="25"/>
      <c r="C19" s="22">
        <v>2214590</v>
      </c>
      <c r="D19" s="22">
        <v>2214590</v>
      </c>
      <c r="E19" s="22">
        <v>2214590</v>
      </c>
      <c r="F19" s="22">
        <v>2214590</v>
      </c>
      <c r="G19" s="22">
        <v>2214590</v>
      </c>
      <c r="H19" s="22">
        <v>2214590</v>
      </c>
      <c r="I19" s="22">
        <v>2214590</v>
      </c>
      <c r="J19" s="22">
        <v>2214590</v>
      </c>
      <c r="K19" s="22">
        <v>2214590</v>
      </c>
      <c r="L19" s="22">
        <v>2214590</v>
      </c>
      <c r="M19" s="22">
        <v>2214590</v>
      </c>
      <c r="N19" s="23">
        <v>2214579</v>
      </c>
      <c r="O19" s="24">
        <v>26575069</v>
      </c>
      <c r="P19" s="22">
        <v>27797523</v>
      </c>
      <c r="Q19" s="23">
        <v>29076208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73670595</v>
      </c>
      <c r="D21" s="29">
        <f t="shared" si="0"/>
        <v>73670595</v>
      </c>
      <c r="E21" s="29">
        <f t="shared" si="0"/>
        <v>73670595</v>
      </c>
      <c r="F21" s="29">
        <f>SUM(F5:F20)</f>
        <v>73670595</v>
      </c>
      <c r="G21" s="29">
        <f>SUM(G5:G20)</f>
        <v>73670595</v>
      </c>
      <c r="H21" s="29">
        <f>SUM(H5:H20)</f>
        <v>73670595</v>
      </c>
      <c r="I21" s="29">
        <f>SUM(I5:I20)</f>
        <v>73670595</v>
      </c>
      <c r="J21" s="29">
        <f t="shared" si="0"/>
        <v>73670595</v>
      </c>
      <c r="K21" s="29">
        <f>SUM(K5:K20)</f>
        <v>73670595</v>
      </c>
      <c r="L21" s="29">
        <f>SUM(L5:L20)</f>
        <v>73670595</v>
      </c>
      <c r="M21" s="29">
        <f>SUM(M5:M20)</f>
        <v>73670595</v>
      </c>
      <c r="N21" s="30">
        <f t="shared" si="0"/>
        <v>73670601</v>
      </c>
      <c r="O21" s="31">
        <f t="shared" si="0"/>
        <v>884047146</v>
      </c>
      <c r="P21" s="29">
        <f t="shared" si="0"/>
        <v>916522615</v>
      </c>
      <c r="Q21" s="32">
        <f t="shared" si="0"/>
        <v>972212949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26064279</v>
      </c>
      <c r="D24" s="3">
        <v>26064279</v>
      </c>
      <c r="E24" s="3">
        <v>26064279</v>
      </c>
      <c r="F24" s="3">
        <v>26064279</v>
      </c>
      <c r="G24" s="3">
        <v>26064279</v>
      </c>
      <c r="H24" s="3">
        <v>26064279</v>
      </c>
      <c r="I24" s="3">
        <v>26064279</v>
      </c>
      <c r="J24" s="3">
        <v>26064279</v>
      </c>
      <c r="K24" s="3">
        <v>26064279</v>
      </c>
      <c r="L24" s="3">
        <v>26064279</v>
      </c>
      <c r="M24" s="3">
        <v>26064279</v>
      </c>
      <c r="N24" s="36">
        <v>26064347</v>
      </c>
      <c r="O24" s="6">
        <v>312771416</v>
      </c>
      <c r="P24" s="3">
        <v>327832650</v>
      </c>
      <c r="Q24" s="4">
        <v>342836767</v>
      </c>
    </row>
    <row r="25" spans="1:17" ht="13.5">
      <c r="A25" s="21" t="s">
        <v>41</v>
      </c>
      <c r="B25" s="20"/>
      <c r="C25" s="3">
        <v>530963</v>
      </c>
      <c r="D25" s="3">
        <v>530963</v>
      </c>
      <c r="E25" s="3">
        <v>530963</v>
      </c>
      <c r="F25" s="3">
        <v>530963</v>
      </c>
      <c r="G25" s="3">
        <v>530963</v>
      </c>
      <c r="H25" s="3">
        <v>530963</v>
      </c>
      <c r="I25" s="3">
        <v>530963</v>
      </c>
      <c r="J25" s="3">
        <v>530963</v>
      </c>
      <c r="K25" s="3">
        <v>530963</v>
      </c>
      <c r="L25" s="3">
        <v>530963</v>
      </c>
      <c r="M25" s="3">
        <v>530963</v>
      </c>
      <c r="N25" s="4">
        <v>530950</v>
      </c>
      <c r="O25" s="6">
        <v>6371543</v>
      </c>
      <c r="P25" s="3">
        <v>6664637</v>
      </c>
      <c r="Q25" s="4">
        <v>6971205</v>
      </c>
    </row>
    <row r="26" spans="1:17" ht="13.5">
      <c r="A26" s="21" t="s">
        <v>42</v>
      </c>
      <c r="B26" s="20"/>
      <c r="C26" s="3">
        <v>14642446</v>
      </c>
      <c r="D26" s="3">
        <v>14642446</v>
      </c>
      <c r="E26" s="3">
        <v>14642446</v>
      </c>
      <c r="F26" s="3">
        <v>14642446</v>
      </c>
      <c r="G26" s="3">
        <v>14642446</v>
      </c>
      <c r="H26" s="3">
        <v>14642446</v>
      </c>
      <c r="I26" s="3">
        <v>14642446</v>
      </c>
      <c r="J26" s="3">
        <v>14642446</v>
      </c>
      <c r="K26" s="3">
        <v>14642446</v>
      </c>
      <c r="L26" s="3">
        <v>14642446</v>
      </c>
      <c r="M26" s="3">
        <v>14642446</v>
      </c>
      <c r="N26" s="4">
        <v>14642443</v>
      </c>
      <c r="O26" s="6">
        <v>175709349</v>
      </c>
      <c r="P26" s="3">
        <v>183791979</v>
      </c>
      <c r="Q26" s="4">
        <v>192246410</v>
      </c>
    </row>
    <row r="27" spans="1:17" ht="13.5">
      <c r="A27" s="21" t="s">
        <v>43</v>
      </c>
      <c r="B27" s="20"/>
      <c r="C27" s="3">
        <v>5087370</v>
      </c>
      <c r="D27" s="3">
        <v>5087370</v>
      </c>
      <c r="E27" s="3">
        <v>5087370</v>
      </c>
      <c r="F27" s="3">
        <v>5087370</v>
      </c>
      <c r="G27" s="3">
        <v>5087370</v>
      </c>
      <c r="H27" s="3">
        <v>5087370</v>
      </c>
      <c r="I27" s="3">
        <v>5087370</v>
      </c>
      <c r="J27" s="3">
        <v>5087370</v>
      </c>
      <c r="K27" s="3">
        <v>5087370</v>
      </c>
      <c r="L27" s="3">
        <v>5087370</v>
      </c>
      <c r="M27" s="3">
        <v>5087370</v>
      </c>
      <c r="N27" s="36">
        <v>5087371</v>
      </c>
      <c r="O27" s="6">
        <v>61048441</v>
      </c>
      <c r="P27" s="3">
        <v>63856670</v>
      </c>
      <c r="Q27" s="4">
        <v>66794076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11403804</v>
      </c>
      <c r="D29" s="3">
        <v>11403804</v>
      </c>
      <c r="E29" s="3">
        <v>11403804</v>
      </c>
      <c r="F29" s="3">
        <v>11403804</v>
      </c>
      <c r="G29" s="3">
        <v>11403804</v>
      </c>
      <c r="H29" s="3">
        <v>11403804</v>
      </c>
      <c r="I29" s="3">
        <v>11403804</v>
      </c>
      <c r="J29" s="3">
        <v>11403804</v>
      </c>
      <c r="K29" s="3">
        <v>11403804</v>
      </c>
      <c r="L29" s="3">
        <v>11403804</v>
      </c>
      <c r="M29" s="3">
        <v>11403804</v>
      </c>
      <c r="N29" s="36">
        <v>11403799</v>
      </c>
      <c r="O29" s="6">
        <v>136845643</v>
      </c>
      <c r="P29" s="3">
        <v>143140542</v>
      </c>
      <c r="Q29" s="4">
        <v>149725007</v>
      </c>
    </row>
    <row r="30" spans="1:17" ht="13.5">
      <c r="A30" s="21" t="s">
        <v>46</v>
      </c>
      <c r="B30" s="20"/>
      <c r="C30" s="3">
        <v>1275518</v>
      </c>
      <c r="D30" s="3">
        <v>1275518</v>
      </c>
      <c r="E30" s="3">
        <v>1275518</v>
      </c>
      <c r="F30" s="3">
        <v>1275518</v>
      </c>
      <c r="G30" s="3">
        <v>1275518</v>
      </c>
      <c r="H30" s="3">
        <v>1275518</v>
      </c>
      <c r="I30" s="3">
        <v>1275518</v>
      </c>
      <c r="J30" s="3">
        <v>1275518</v>
      </c>
      <c r="K30" s="3">
        <v>1275518</v>
      </c>
      <c r="L30" s="3">
        <v>1275518</v>
      </c>
      <c r="M30" s="3">
        <v>1275518</v>
      </c>
      <c r="N30" s="4">
        <v>1275502</v>
      </c>
      <c r="O30" s="6">
        <v>15306200</v>
      </c>
      <c r="P30" s="3">
        <v>15231015</v>
      </c>
      <c r="Q30" s="4">
        <v>15931643</v>
      </c>
    </row>
    <row r="31" spans="1:17" ht="13.5">
      <c r="A31" s="21" t="s">
        <v>47</v>
      </c>
      <c r="B31" s="20"/>
      <c r="C31" s="3">
        <v>6992145</v>
      </c>
      <c r="D31" s="3">
        <v>6992145</v>
      </c>
      <c r="E31" s="3">
        <v>6992145</v>
      </c>
      <c r="F31" s="3">
        <v>6992145</v>
      </c>
      <c r="G31" s="3">
        <v>6992145</v>
      </c>
      <c r="H31" s="3">
        <v>6992145</v>
      </c>
      <c r="I31" s="3">
        <v>6992145</v>
      </c>
      <c r="J31" s="3">
        <v>6992145</v>
      </c>
      <c r="K31" s="3">
        <v>6992145</v>
      </c>
      <c r="L31" s="3">
        <v>6992145</v>
      </c>
      <c r="M31" s="3">
        <v>6992145</v>
      </c>
      <c r="N31" s="36">
        <v>6992171</v>
      </c>
      <c r="O31" s="6">
        <v>83905766</v>
      </c>
      <c r="P31" s="3">
        <v>68149195</v>
      </c>
      <c r="Q31" s="4">
        <v>71152821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7674064</v>
      </c>
      <c r="D33" s="3">
        <v>7674064</v>
      </c>
      <c r="E33" s="3">
        <v>7674064</v>
      </c>
      <c r="F33" s="3">
        <v>7674064</v>
      </c>
      <c r="G33" s="3">
        <v>7674064</v>
      </c>
      <c r="H33" s="3">
        <v>7674064</v>
      </c>
      <c r="I33" s="3">
        <v>7674064</v>
      </c>
      <c r="J33" s="3">
        <v>7674064</v>
      </c>
      <c r="K33" s="3">
        <v>7674064</v>
      </c>
      <c r="L33" s="3">
        <v>7674064</v>
      </c>
      <c r="M33" s="3">
        <v>7674064</v>
      </c>
      <c r="N33" s="4">
        <v>7674076</v>
      </c>
      <c r="O33" s="6">
        <v>92088780</v>
      </c>
      <c r="P33" s="3">
        <v>95150325</v>
      </c>
      <c r="Q33" s="4">
        <v>99297241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73670589</v>
      </c>
      <c r="D35" s="29">
        <f t="shared" si="1"/>
        <v>73670589</v>
      </c>
      <c r="E35" s="29">
        <f t="shared" si="1"/>
        <v>73670589</v>
      </c>
      <c r="F35" s="29">
        <f>SUM(F24:F34)</f>
        <v>73670589</v>
      </c>
      <c r="G35" s="29">
        <f>SUM(G24:G34)</f>
        <v>73670589</v>
      </c>
      <c r="H35" s="29">
        <f>SUM(H24:H34)</f>
        <v>73670589</v>
      </c>
      <c r="I35" s="29">
        <f>SUM(I24:I34)</f>
        <v>73670589</v>
      </c>
      <c r="J35" s="29">
        <f t="shared" si="1"/>
        <v>73670589</v>
      </c>
      <c r="K35" s="29">
        <f>SUM(K24:K34)</f>
        <v>73670589</v>
      </c>
      <c r="L35" s="29">
        <f>SUM(L24:L34)</f>
        <v>73670589</v>
      </c>
      <c r="M35" s="29">
        <f>SUM(M24:M34)</f>
        <v>73670589</v>
      </c>
      <c r="N35" s="32">
        <f t="shared" si="1"/>
        <v>73670659</v>
      </c>
      <c r="O35" s="31">
        <f t="shared" si="1"/>
        <v>884047138</v>
      </c>
      <c r="P35" s="29">
        <f t="shared" si="1"/>
        <v>903817013</v>
      </c>
      <c r="Q35" s="32">
        <f t="shared" si="1"/>
        <v>944955170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</v>
      </c>
      <c r="D37" s="42">
        <f t="shared" si="2"/>
        <v>6</v>
      </c>
      <c r="E37" s="42">
        <f t="shared" si="2"/>
        <v>6</v>
      </c>
      <c r="F37" s="42">
        <f>+F21-F35</f>
        <v>6</v>
      </c>
      <c r="G37" s="42">
        <f>+G21-G35</f>
        <v>6</v>
      </c>
      <c r="H37" s="42">
        <f>+H21-H35</f>
        <v>6</v>
      </c>
      <c r="I37" s="42">
        <f>+I21-I35</f>
        <v>6</v>
      </c>
      <c r="J37" s="42">
        <f t="shared" si="2"/>
        <v>6</v>
      </c>
      <c r="K37" s="42">
        <f>+K21-K35</f>
        <v>6</v>
      </c>
      <c r="L37" s="42">
        <f>+L21-L35</f>
        <v>6</v>
      </c>
      <c r="M37" s="42">
        <f>+M21-M35</f>
        <v>6</v>
      </c>
      <c r="N37" s="43">
        <f t="shared" si="2"/>
        <v>-58</v>
      </c>
      <c r="O37" s="44">
        <f t="shared" si="2"/>
        <v>8</v>
      </c>
      <c r="P37" s="42">
        <f t="shared" si="2"/>
        <v>12705602</v>
      </c>
      <c r="Q37" s="43">
        <f t="shared" si="2"/>
        <v>27257779</v>
      </c>
    </row>
    <row r="38" spans="1:17" ht="21" customHeight="1">
      <c r="A38" s="45" t="s">
        <v>52</v>
      </c>
      <c r="B38" s="25"/>
      <c r="C38" s="3">
        <v>24129917</v>
      </c>
      <c r="D38" s="3">
        <v>24129917</v>
      </c>
      <c r="E38" s="3">
        <v>24129917</v>
      </c>
      <c r="F38" s="3">
        <v>24129917</v>
      </c>
      <c r="G38" s="3">
        <v>24129917</v>
      </c>
      <c r="H38" s="3">
        <v>24129917</v>
      </c>
      <c r="I38" s="3">
        <v>24129917</v>
      </c>
      <c r="J38" s="3">
        <v>24129917</v>
      </c>
      <c r="K38" s="3">
        <v>24129917</v>
      </c>
      <c r="L38" s="3">
        <v>24129917</v>
      </c>
      <c r="M38" s="3">
        <v>24129917</v>
      </c>
      <c r="N38" s="4">
        <v>24129913</v>
      </c>
      <c r="O38" s="6">
        <v>289559000</v>
      </c>
      <c r="P38" s="3">
        <v>389299000</v>
      </c>
      <c r="Q38" s="4">
        <v>437283000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24129923</v>
      </c>
      <c r="D41" s="50">
        <f t="shared" si="3"/>
        <v>24129923</v>
      </c>
      <c r="E41" s="50">
        <f t="shared" si="3"/>
        <v>24129923</v>
      </c>
      <c r="F41" s="50">
        <f>SUM(F37:F40)</f>
        <v>24129923</v>
      </c>
      <c r="G41" s="50">
        <f>SUM(G37:G40)</f>
        <v>24129923</v>
      </c>
      <c r="H41" s="50">
        <f>SUM(H37:H40)</f>
        <v>24129923</v>
      </c>
      <c r="I41" s="50">
        <f>SUM(I37:I40)</f>
        <v>24129923</v>
      </c>
      <c r="J41" s="50">
        <f t="shared" si="3"/>
        <v>24129923</v>
      </c>
      <c r="K41" s="50">
        <f>SUM(K37:K40)</f>
        <v>24129923</v>
      </c>
      <c r="L41" s="50">
        <f>SUM(L37:L40)</f>
        <v>24129923</v>
      </c>
      <c r="M41" s="50">
        <f>SUM(M37:M40)</f>
        <v>24129923</v>
      </c>
      <c r="N41" s="51">
        <f t="shared" si="3"/>
        <v>24129855</v>
      </c>
      <c r="O41" s="52">
        <f t="shared" si="3"/>
        <v>289559008</v>
      </c>
      <c r="P41" s="50">
        <f t="shared" si="3"/>
        <v>402004602</v>
      </c>
      <c r="Q41" s="51">
        <f t="shared" si="3"/>
        <v>464540779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24129923</v>
      </c>
      <c r="D43" s="57">
        <f t="shared" si="4"/>
        <v>24129923</v>
      </c>
      <c r="E43" s="57">
        <f t="shared" si="4"/>
        <v>24129923</v>
      </c>
      <c r="F43" s="57">
        <f>+F41-F42</f>
        <v>24129923</v>
      </c>
      <c r="G43" s="57">
        <f>+G41-G42</f>
        <v>24129923</v>
      </c>
      <c r="H43" s="57">
        <f>+H41-H42</f>
        <v>24129923</v>
      </c>
      <c r="I43" s="57">
        <f>+I41-I42</f>
        <v>24129923</v>
      </c>
      <c r="J43" s="57">
        <f t="shared" si="4"/>
        <v>24129923</v>
      </c>
      <c r="K43" s="57">
        <f>+K41-K42</f>
        <v>24129923</v>
      </c>
      <c r="L43" s="57">
        <f>+L41-L42</f>
        <v>24129923</v>
      </c>
      <c r="M43" s="57">
        <f>+M41-M42</f>
        <v>24129923</v>
      </c>
      <c r="N43" s="58">
        <f t="shared" si="4"/>
        <v>24129855</v>
      </c>
      <c r="O43" s="59">
        <f t="shared" si="4"/>
        <v>289559008</v>
      </c>
      <c r="P43" s="57">
        <f t="shared" si="4"/>
        <v>402004602</v>
      </c>
      <c r="Q43" s="58">
        <f t="shared" si="4"/>
        <v>464540779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24129923</v>
      </c>
      <c r="D45" s="50">
        <f t="shared" si="5"/>
        <v>24129923</v>
      </c>
      <c r="E45" s="50">
        <f t="shared" si="5"/>
        <v>24129923</v>
      </c>
      <c r="F45" s="50">
        <f>SUM(F43:F44)</f>
        <v>24129923</v>
      </c>
      <c r="G45" s="50">
        <f>SUM(G43:G44)</f>
        <v>24129923</v>
      </c>
      <c r="H45" s="50">
        <f>SUM(H43:H44)</f>
        <v>24129923</v>
      </c>
      <c r="I45" s="50">
        <f>SUM(I43:I44)</f>
        <v>24129923</v>
      </c>
      <c r="J45" s="50">
        <f t="shared" si="5"/>
        <v>24129923</v>
      </c>
      <c r="K45" s="50">
        <f>SUM(K43:K44)</f>
        <v>24129923</v>
      </c>
      <c r="L45" s="50">
        <f>SUM(L43:L44)</f>
        <v>24129923</v>
      </c>
      <c r="M45" s="50">
        <f>SUM(M43:M44)</f>
        <v>24129923</v>
      </c>
      <c r="N45" s="51">
        <f t="shared" si="5"/>
        <v>24129855</v>
      </c>
      <c r="O45" s="52">
        <f t="shared" si="5"/>
        <v>289559008</v>
      </c>
      <c r="P45" s="50">
        <f t="shared" si="5"/>
        <v>402004602</v>
      </c>
      <c r="Q45" s="51">
        <f t="shared" si="5"/>
        <v>464540779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24129923</v>
      </c>
      <c r="D47" s="63">
        <f t="shared" si="6"/>
        <v>24129923</v>
      </c>
      <c r="E47" s="63">
        <f t="shared" si="6"/>
        <v>24129923</v>
      </c>
      <c r="F47" s="63">
        <f>SUM(F45:F46)</f>
        <v>24129923</v>
      </c>
      <c r="G47" s="63">
        <f>SUM(G45:G46)</f>
        <v>24129923</v>
      </c>
      <c r="H47" s="63">
        <f>SUM(H45:H46)</f>
        <v>24129923</v>
      </c>
      <c r="I47" s="63">
        <f>SUM(I45:I46)</f>
        <v>24129923</v>
      </c>
      <c r="J47" s="63">
        <f t="shared" si="6"/>
        <v>24129923</v>
      </c>
      <c r="K47" s="63">
        <f>SUM(K45:K46)</f>
        <v>24129923</v>
      </c>
      <c r="L47" s="63">
        <f>SUM(L45:L46)</f>
        <v>24129923</v>
      </c>
      <c r="M47" s="63">
        <f>SUM(M45:M46)</f>
        <v>24129923</v>
      </c>
      <c r="N47" s="64">
        <f t="shared" si="6"/>
        <v>24129855</v>
      </c>
      <c r="O47" s="65">
        <f t="shared" si="6"/>
        <v>289559008</v>
      </c>
      <c r="P47" s="63">
        <f t="shared" si="6"/>
        <v>402004602</v>
      </c>
      <c r="Q47" s="66">
        <f t="shared" si="6"/>
        <v>464540779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9345000170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10</v>
      </c>
      <c r="O5" s="5">
        <v>9345000180</v>
      </c>
      <c r="P5" s="3">
        <v>9989805190</v>
      </c>
      <c r="Q5" s="4">
        <v>10679101760</v>
      </c>
    </row>
    <row r="6" spans="1:17" ht="13.5">
      <c r="A6" s="19" t="s">
        <v>24</v>
      </c>
      <c r="B6" s="20"/>
      <c r="C6" s="3">
        <v>1150295355</v>
      </c>
      <c r="D6" s="3">
        <v>1071131239</v>
      </c>
      <c r="E6" s="3">
        <v>939594131</v>
      </c>
      <c r="F6" s="3">
        <v>962074550</v>
      </c>
      <c r="G6" s="3">
        <v>959743606</v>
      </c>
      <c r="H6" s="3">
        <v>930685615</v>
      </c>
      <c r="I6" s="3">
        <v>947726898</v>
      </c>
      <c r="J6" s="3">
        <v>939796433</v>
      </c>
      <c r="K6" s="3">
        <v>960232565</v>
      </c>
      <c r="L6" s="3">
        <v>958326375</v>
      </c>
      <c r="M6" s="3">
        <v>1010329774</v>
      </c>
      <c r="N6" s="4">
        <v>2949355249</v>
      </c>
      <c r="O6" s="6">
        <v>13779291790</v>
      </c>
      <c r="P6" s="3">
        <v>15779561730</v>
      </c>
      <c r="Q6" s="4">
        <v>16960601300</v>
      </c>
    </row>
    <row r="7" spans="1:17" ht="13.5">
      <c r="A7" s="21" t="s">
        <v>25</v>
      </c>
      <c r="B7" s="20"/>
      <c r="C7" s="3">
        <v>464468666</v>
      </c>
      <c r="D7" s="3">
        <v>464468666</v>
      </c>
      <c r="E7" s="3">
        <v>464468666</v>
      </c>
      <c r="F7" s="3">
        <v>464468666</v>
      </c>
      <c r="G7" s="3">
        <v>464468666</v>
      </c>
      <c r="H7" s="3">
        <v>464468666</v>
      </c>
      <c r="I7" s="3">
        <v>464468666</v>
      </c>
      <c r="J7" s="3">
        <v>464468666</v>
      </c>
      <c r="K7" s="3">
        <v>464468666</v>
      </c>
      <c r="L7" s="3">
        <v>464468666</v>
      </c>
      <c r="M7" s="3">
        <v>464468666</v>
      </c>
      <c r="N7" s="4">
        <v>464468744</v>
      </c>
      <c r="O7" s="6">
        <v>5573624070</v>
      </c>
      <c r="P7" s="3">
        <v>6104399190</v>
      </c>
      <c r="Q7" s="4">
        <v>6685790060</v>
      </c>
    </row>
    <row r="8" spans="1:17" ht="13.5">
      <c r="A8" s="21" t="s">
        <v>26</v>
      </c>
      <c r="B8" s="20"/>
      <c r="C8" s="3">
        <v>6882930</v>
      </c>
      <c r="D8" s="3">
        <v>6882930</v>
      </c>
      <c r="E8" s="3">
        <v>6882930</v>
      </c>
      <c r="F8" s="3">
        <v>6882930</v>
      </c>
      <c r="G8" s="3">
        <v>6882930</v>
      </c>
      <c r="H8" s="3">
        <v>6882930</v>
      </c>
      <c r="I8" s="3">
        <v>6882930</v>
      </c>
      <c r="J8" s="3">
        <v>6882930</v>
      </c>
      <c r="K8" s="3">
        <v>6882930</v>
      </c>
      <c r="L8" s="3">
        <v>6882930</v>
      </c>
      <c r="M8" s="3">
        <v>6882930</v>
      </c>
      <c r="N8" s="4">
        <v>1267439830</v>
      </c>
      <c r="O8" s="6">
        <v>1343152060</v>
      </c>
      <c r="P8" s="3">
        <v>1476124130</v>
      </c>
      <c r="Q8" s="4">
        <v>1622260380</v>
      </c>
    </row>
    <row r="9" spans="1:17" ht="13.5">
      <c r="A9" s="21" t="s">
        <v>27</v>
      </c>
      <c r="B9" s="20"/>
      <c r="C9" s="22">
        <v>71555845</v>
      </c>
      <c r="D9" s="22">
        <v>71555845</v>
      </c>
      <c r="E9" s="22">
        <v>71555845</v>
      </c>
      <c r="F9" s="22">
        <v>71555845</v>
      </c>
      <c r="G9" s="22">
        <v>71555845</v>
      </c>
      <c r="H9" s="22">
        <v>71555845</v>
      </c>
      <c r="I9" s="22">
        <v>71555845</v>
      </c>
      <c r="J9" s="22">
        <v>71555845</v>
      </c>
      <c r="K9" s="22">
        <v>71555845</v>
      </c>
      <c r="L9" s="22">
        <v>71555845</v>
      </c>
      <c r="M9" s="22">
        <v>71555845</v>
      </c>
      <c r="N9" s="23">
        <v>71555855</v>
      </c>
      <c r="O9" s="24">
        <v>858670150</v>
      </c>
      <c r="P9" s="22">
        <v>943020120</v>
      </c>
      <c r="Q9" s="23">
        <v>1035662020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223730307</v>
      </c>
      <c r="D11" s="3">
        <v>67871503</v>
      </c>
      <c r="E11" s="3">
        <v>67810718</v>
      </c>
      <c r="F11" s="3">
        <v>68183742</v>
      </c>
      <c r="G11" s="3">
        <v>55416012</v>
      </c>
      <c r="H11" s="3">
        <v>60575276</v>
      </c>
      <c r="I11" s="3">
        <v>57639564</v>
      </c>
      <c r="J11" s="3">
        <v>58953748</v>
      </c>
      <c r="K11" s="3">
        <v>62584425</v>
      </c>
      <c r="L11" s="3">
        <v>60598813</v>
      </c>
      <c r="M11" s="3">
        <v>80267191</v>
      </c>
      <c r="N11" s="4">
        <v>69132981</v>
      </c>
      <c r="O11" s="6">
        <v>932764280</v>
      </c>
      <c r="P11" s="3">
        <v>1007518720</v>
      </c>
      <c r="Q11" s="4">
        <v>1073364330</v>
      </c>
    </row>
    <row r="12" spans="1:17" ht="13.5">
      <c r="A12" s="19" t="s">
        <v>29</v>
      </c>
      <c r="B12" s="25"/>
      <c r="C12" s="3">
        <v>26976864</v>
      </c>
      <c r="D12" s="3">
        <v>26974362</v>
      </c>
      <c r="E12" s="3">
        <v>26967133</v>
      </c>
      <c r="F12" s="3">
        <v>26962327</v>
      </c>
      <c r="G12" s="3">
        <v>26968695</v>
      </c>
      <c r="H12" s="3">
        <v>27435395</v>
      </c>
      <c r="I12" s="3">
        <v>27021217</v>
      </c>
      <c r="J12" s="3">
        <v>27022542</v>
      </c>
      <c r="K12" s="3">
        <v>27006511</v>
      </c>
      <c r="L12" s="3">
        <v>27047651</v>
      </c>
      <c r="M12" s="3">
        <v>27046293</v>
      </c>
      <c r="N12" s="4">
        <v>27049400</v>
      </c>
      <c r="O12" s="6">
        <v>324478390</v>
      </c>
      <c r="P12" s="3">
        <v>343693330</v>
      </c>
      <c r="Q12" s="4">
        <v>389715100</v>
      </c>
    </row>
    <row r="13" spans="1:17" ht="13.5">
      <c r="A13" s="19" t="s">
        <v>30</v>
      </c>
      <c r="B13" s="25"/>
      <c r="C13" s="3">
        <v>279393959</v>
      </c>
      <c r="D13" s="3">
        <v>32102279</v>
      </c>
      <c r="E13" s="3">
        <v>32102279</v>
      </c>
      <c r="F13" s="3">
        <v>32102279</v>
      </c>
      <c r="G13" s="3">
        <v>32102279</v>
      </c>
      <c r="H13" s="3">
        <v>32102279</v>
      </c>
      <c r="I13" s="3">
        <v>32108438</v>
      </c>
      <c r="J13" s="3">
        <v>32106792</v>
      </c>
      <c r="K13" s="3">
        <v>32107330</v>
      </c>
      <c r="L13" s="3">
        <v>32107771</v>
      </c>
      <c r="M13" s="3">
        <v>32107111</v>
      </c>
      <c r="N13" s="4">
        <v>32108784</v>
      </c>
      <c r="O13" s="6">
        <v>632551580</v>
      </c>
      <c r="P13" s="3">
        <v>655679110</v>
      </c>
      <c r="Q13" s="4">
        <v>679963750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7496173</v>
      </c>
      <c r="D15" s="3">
        <v>5942242</v>
      </c>
      <c r="E15" s="3">
        <v>5855450</v>
      </c>
      <c r="F15" s="3">
        <v>5846498</v>
      </c>
      <c r="G15" s="3">
        <v>5840969</v>
      </c>
      <c r="H15" s="3">
        <v>5894338</v>
      </c>
      <c r="I15" s="3">
        <v>6247311</v>
      </c>
      <c r="J15" s="3">
        <v>6139961</v>
      </c>
      <c r="K15" s="3">
        <v>5849347</v>
      </c>
      <c r="L15" s="3">
        <v>6151347</v>
      </c>
      <c r="M15" s="3">
        <v>5895363</v>
      </c>
      <c r="N15" s="4">
        <v>5962461</v>
      </c>
      <c r="O15" s="6">
        <v>73121460</v>
      </c>
      <c r="P15" s="3">
        <v>76691860</v>
      </c>
      <c r="Q15" s="4">
        <v>80498980</v>
      </c>
    </row>
    <row r="16" spans="1:17" ht="13.5">
      <c r="A16" s="19" t="s">
        <v>33</v>
      </c>
      <c r="B16" s="25"/>
      <c r="C16" s="3">
        <v>3295449</v>
      </c>
      <c r="D16" s="3">
        <v>3305449</v>
      </c>
      <c r="E16" s="3">
        <v>3295449</v>
      </c>
      <c r="F16" s="3">
        <v>3320449</v>
      </c>
      <c r="G16" s="3">
        <v>3290449</v>
      </c>
      <c r="H16" s="3">
        <v>3285449</v>
      </c>
      <c r="I16" s="3">
        <v>3325449</v>
      </c>
      <c r="J16" s="3">
        <v>3295449</v>
      </c>
      <c r="K16" s="3">
        <v>3315449</v>
      </c>
      <c r="L16" s="3">
        <v>3325449</v>
      </c>
      <c r="M16" s="3">
        <v>3295449</v>
      </c>
      <c r="N16" s="4">
        <v>3305451</v>
      </c>
      <c r="O16" s="6">
        <v>39655390</v>
      </c>
      <c r="P16" s="3">
        <v>41719210</v>
      </c>
      <c r="Q16" s="4">
        <v>43805180</v>
      </c>
    </row>
    <row r="17" spans="1:17" ht="13.5">
      <c r="A17" s="21" t="s">
        <v>34</v>
      </c>
      <c r="B17" s="20"/>
      <c r="C17" s="3">
        <v>1148769</v>
      </c>
      <c r="D17" s="3">
        <v>1148769</v>
      </c>
      <c r="E17" s="3">
        <v>1148769</v>
      </c>
      <c r="F17" s="3">
        <v>1148769</v>
      </c>
      <c r="G17" s="3">
        <v>1148769</v>
      </c>
      <c r="H17" s="3">
        <v>1148769</v>
      </c>
      <c r="I17" s="3">
        <v>1148769</v>
      </c>
      <c r="J17" s="3">
        <v>1148769</v>
      </c>
      <c r="K17" s="3">
        <v>1148769</v>
      </c>
      <c r="L17" s="3">
        <v>1148769</v>
      </c>
      <c r="M17" s="3">
        <v>1148769</v>
      </c>
      <c r="N17" s="4">
        <v>1148771</v>
      </c>
      <c r="O17" s="6">
        <v>13785230</v>
      </c>
      <c r="P17" s="3">
        <v>14054490</v>
      </c>
      <c r="Q17" s="4">
        <v>14757210</v>
      </c>
    </row>
    <row r="18" spans="1:17" ht="13.5">
      <c r="A18" s="19" t="s">
        <v>35</v>
      </c>
      <c r="B18" s="25"/>
      <c r="C18" s="3">
        <v>251260190</v>
      </c>
      <c r="D18" s="3">
        <v>687058161</v>
      </c>
      <c r="E18" s="3">
        <v>541349337</v>
      </c>
      <c r="F18" s="3">
        <v>9569237</v>
      </c>
      <c r="G18" s="3">
        <v>37607215</v>
      </c>
      <c r="H18" s="3">
        <v>1179339636</v>
      </c>
      <c r="I18" s="3">
        <v>11074821</v>
      </c>
      <c r="J18" s="3">
        <v>64932405</v>
      </c>
      <c r="K18" s="3">
        <v>1162037651</v>
      </c>
      <c r="L18" s="3">
        <v>28252515</v>
      </c>
      <c r="M18" s="3">
        <v>25279945</v>
      </c>
      <c r="N18" s="4">
        <v>92785747</v>
      </c>
      <c r="O18" s="6">
        <v>4090546860</v>
      </c>
      <c r="P18" s="3">
        <v>4426642040</v>
      </c>
      <c r="Q18" s="4">
        <v>4773342020</v>
      </c>
    </row>
    <row r="19" spans="1:17" ht="13.5">
      <c r="A19" s="19" t="s">
        <v>36</v>
      </c>
      <c r="B19" s="25"/>
      <c r="C19" s="22">
        <v>106831301</v>
      </c>
      <c r="D19" s="22">
        <v>982482790</v>
      </c>
      <c r="E19" s="22">
        <v>31301368</v>
      </c>
      <c r="F19" s="22">
        <v>50909668</v>
      </c>
      <c r="G19" s="22">
        <v>26889384</v>
      </c>
      <c r="H19" s="22">
        <v>996613204</v>
      </c>
      <c r="I19" s="22">
        <v>65944986</v>
      </c>
      <c r="J19" s="22">
        <v>34779430</v>
      </c>
      <c r="K19" s="22">
        <v>992748462</v>
      </c>
      <c r="L19" s="22">
        <v>58914645</v>
      </c>
      <c r="M19" s="22">
        <v>49243476</v>
      </c>
      <c r="N19" s="23">
        <v>120369486</v>
      </c>
      <c r="O19" s="24">
        <v>3517028200</v>
      </c>
      <c r="P19" s="22">
        <v>3755666860</v>
      </c>
      <c r="Q19" s="23">
        <v>4001369120</v>
      </c>
    </row>
    <row r="20" spans="1:17" ht="13.5">
      <c r="A20" s="19" t="s">
        <v>37</v>
      </c>
      <c r="B20" s="25"/>
      <c r="C20" s="3">
        <v>-943619</v>
      </c>
      <c r="D20" s="3">
        <v>1691</v>
      </c>
      <c r="E20" s="3">
        <v>1691</v>
      </c>
      <c r="F20" s="3">
        <v>1691</v>
      </c>
      <c r="G20" s="3">
        <v>1752</v>
      </c>
      <c r="H20" s="3">
        <v>251752</v>
      </c>
      <c r="I20" s="3">
        <v>1752</v>
      </c>
      <c r="J20" s="3">
        <v>1852</v>
      </c>
      <c r="K20" s="3">
        <v>1852</v>
      </c>
      <c r="L20" s="3">
        <v>1852</v>
      </c>
      <c r="M20" s="3">
        <v>11001852</v>
      </c>
      <c r="N20" s="26">
        <v>251862</v>
      </c>
      <c r="O20" s="6">
        <v>10575980</v>
      </c>
      <c r="P20" s="3">
        <v>10555910</v>
      </c>
      <c r="Q20" s="4">
        <v>9431170</v>
      </c>
    </row>
    <row r="21" spans="1:17" ht="25.5">
      <c r="A21" s="27" t="s">
        <v>38</v>
      </c>
      <c r="B21" s="28"/>
      <c r="C21" s="29">
        <f aca="true" t="shared" si="0" ref="C21:Q21">SUM(C5:C20)</f>
        <v>11937392359</v>
      </c>
      <c r="D21" s="29">
        <f t="shared" si="0"/>
        <v>3420925926</v>
      </c>
      <c r="E21" s="29">
        <f t="shared" si="0"/>
        <v>2192333766</v>
      </c>
      <c r="F21" s="29">
        <f>SUM(F5:F20)</f>
        <v>1703026651</v>
      </c>
      <c r="G21" s="29">
        <f>SUM(G5:G20)</f>
        <v>1691916571</v>
      </c>
      <c r="H21" s="29">
        <f>SUM(H5:H20)</f>
        <v>3780239154</v>
      </c>
      <c r="I21" s="29">
        <f>SUM(I5:I20)</f>
        <v>1695146646</v>
      </c>
      <c r="J21" s="29">
        <f t="shared" si="0"/>
        <v>1711084822</v>
      </c>
      <c r="K21" s="29">
        <f>SUM(K5:K20)</f>
        <v>3789939802</v>
      </c>
      <c r="L21" s="29">
        <f>SUM(L5:L20)</f>
        <v>1718782628</v>
      </c>
      <c r="M21" s="29">
        <f>SUM(M5:M20)</f>
        <v>1788522664</v>
      </c>
      <c r="N21" s="30">
        <f t="shared" si="0"/>
        <v>5104934631</v>
      </c>
      <c r="O21" s="31">
        <f t="shared" si="0"/>
        <v>40534245620</v>
      </c>
      <c r="P21" s="29">
        <f t="shared" si="0"/>
        <v>44625131890</v>
      </c>
      <c r="Q21" s="32">
        <f t="shared" si="0"/>
        <v>48049662380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927243136</v>
      </c>
      <c r="D24" s="3">
        <v>861034066</v>
      </c>
      <c r="E24" s="3">
        <v>873970933</v>
      </c>
      <c r="F24" s="3">
        <v>860550310</v>
      </c>
      <c r="G24" s="3">
        <v>1292121658</v>
      </c>
      <c r="H24" s="3">
        <v>884410288</v>
      </c>
      <c r="I24" s="3">
        <v>866591831</v>
      </c>
      <c r="J24" s="3">
        <v>856009988</v>
      </c>
      <c r="K24" s="3">
        <v>844415193</v>
      </c>
      <c r="L24" s="3">
        <v>870645748</v>
      </c>
      <c r="M24" s="3">
        <v>849954200</v>
      </c>
      <c r="N24" s="36">
        <v>764544239</v>
      </c>
      <c r="O24" s="6">
        <v>10751491590</v>
      </c>
      <c r="P24" s="3">
        <v>11470070450</v>
      </c>
      <c r="Q24" s="4">
        <v>12274127590</v>
      </c>
    </row>
    <row r="25" spans="1:17" ht="13.5">
      <c r="A25" s="21" t="s">
        <v>41</v>
      </c>
      <c r="B25" s="20"/>
      <c r="C25" s="3">
        <v>14436837</v>
      </c>
      <c r="D25" s="3">
        <v>11401917</v>
      </c>
      <c r="E25" s="3">
        <v>11401917</v>
      </c>
      <c r="F25" s="3">
        <v>11401917</v>
      </c>
      <c r="G25" s="3">
        <v>11401917</v>
      </c>
      <c r="H25" s="3">
        <v>11401917</v>
      </c>
      <c r="I25" s="3">
        <v>11401917</v>
      </c>
      <c r="J25" s="3">
        <v>11401917</v>
      </c>
      <c r="K25" s="3">
        <v>11401917</v>
      </c>
      <c r="L25" s="3">
        <v>11401917</v>
      </c>
      <c r="M25" s="3">
        <v>11401917</v>
      </c>
      <c r="N25" s="4">
        <v>11401913</v>
      </c>
      <c r="O25" s="6">
        <v>139857920</v>
      </c>
      <c r="P25" s="3">
        <v>145537600</v>
      </c>
      <c r="Q25" s="4">
        <v>151450650</v>
      </c>
    </row>
    <row r="26" spans="1:17" ht="13.5">
      <c r="A26" s="21" t="s">
        <v>42</v>
      </c>
      <c r="B26" s="20"/>
      <c r="C26" s="3">
        <v>16466030</v>
      </c>
      <c r="D26" s="3">
        <v>16466030</v>
      </c>
      <c r="E26" s="3">
        <v>16466030</v>
      </c>
      <c r="F26" s="3">
        <v>16466030</v>
      </c>
      <c r="G26" s="3">
        <v>16469150</v>
      </c>
      <c r="H26" s="3">
        <v>16469150</v>
      </c>
      <c r="I26" s="3">
        <v>16469150</v>
      </c>
      <c r="J26" s="3">
        <v>581846065</v>
      </c>
      <c r="K26" s="3">
        <v>16469150</v>
      </c>
      <c r="L26" s="3">
        <v>16469150</v>
      </c>
      <c r="M26" s="3">
        <v>16704480</v>
      </c>
      <c r="N26" s="4">
        <v>2043162145</v>
      </c>
      <c r="O26" s="6">
        <v>2789922560</v>
      </c>
      <c r="P26" s="3">
        <v>2942496240</v>
      </c>
      <c r="Q26" s="4">
        <v>3222073540</v>
      </c>
    </row>
    <row r="27" spans="1:17" ht="13.5">
      <c r="A27" s="21" t="s">
        <v>43</v>
      </c>
      <c r="B27" s="20"/>
      <c r="C27" s="3">
        <v>247117953</v>
      </c>
      <c r="D27" s="3">
        <v>246463747</v>
      </c>
      <c r="E27" s="3">
        <v>246463747</v>
      </c>
      <c r="F27" s="3">
        <v>246463747</v>
      </c>
      <c r="G27" s="3">
        <v>246463747</v>
      </c>
      <c r="H27" s="3">
        <v>246463748</v>
      </c>
      <c r="I27" s="3">
        <v>246305652</v>
      </c>
      <c r="J27" s="3">
        <v>246305652</v>
      </c>
      <c r="K27" s="3">
        <v>246465713</v>
      </c>
      <c r="L27" s="3">
        <v>246465713</v>
      </c>
      <c r="M27" s="3">
        <v>246465713</v>
      </c>
      <c r="N27" s="36">
        <v>246583128</v>
      </c>
      <c r="O27" s="6">
        <v>2958028260</v>
      </c>
      <c r="P27" s="3">
        <v>2838528070</v>
      </c>
      <c r="Q27" s="4">
        <v>2701385420</v>
      </c>
    </row>
    <row r="28" spans="1:17" ht="13.5">
      <c r="A28" s="21" t="s">
        <v>44</v>
      </c>
      <c r="B28" s="20"/>
      <c r="C28" s="3">
        <v>126552352</v>
      </c>
      <c r="D28" s="3">
        <v>0</v>
      </c>
      <c r="E28" s="3">
        <v>9208291</v>
      </c>
      <c r="F28" s="3">
        <v>0</v>
      </c>
      <c r="G28" s="3">
        <v>14361558</v>
      </c>
      <c r="H28" s="3">
        <v>325078043</v>
      </c>
      <c r="I28" s="3">
        <v>43760505</v>
      </c>
      <c r="J28" s="3">
        <v>0</v>
      </c>
      <c r="K28" s="3">
        <v>6758379</v>
      </c>
      <c r="L28" s="3">
        <v>300000</v>
      </c>
      <c r="M28" s="3">
        <v>13939157</v>
      </c>
      <c r="N28" s="4">
        <v>305140825</v>
      </c>
      <c r="O28" s="6">
        <v>845099110</v>
      </c>
      <c r="P28" s="3">
        <v>875304090</v>
      </c>
      <c r="Q28" s="4">
        <v>914196750</v>
      </c>
    </row>
    <row r="29" spans="1:17" ht="13.5">
      <c r="A29" s="21" t="s">
        <v>45</v>
      </c>
      <c r="B29" s="20"/>
      <c r="C29" s="3">
        <v>334382929</v>
      </c>
      <c r="D29" s="3">
        <v>333703870</v>
      </c>
      <c r="E29" s="3">
        <v>333607958</v>
      </c>
      <c r="F29" s="3">
        <v>333663371</v>
      </c>
      <c r="G29" s="3">
        <v>333408159</v>
      </c>
      <c r="H29" s="3">
        <v>333230284</v>
      </c>
      <c r="I29" s="3">
        <v>333464616</v>
      </c>
      <c r="J29" s="3">
        <v>333264049</v>
      </c>
      <c r="K29" s="3">
        <v>333434991</v>
      </c>
      <c r="L29" s="3">
        <v>333247844</v>
      </c>
      <c r="M29" s="3">
        <v>333409537</v>
      </c>
      <c r="N29" s="36">
        <v>9761846982</v>
      </c>
      <c r="O29" s="6">
        <v>13430664590</v>
      </c>
      <c r="P29" s="3">
        <v>15209138250</v>
      </c>
      <c r="Q29" s="4">
        <v>16337962350</v>
      </c>
    </row>
    <row r="30" spans="1:17" ht="13.5">
      <c r="A30" s="21" t="s">
        <v>46</v>
      </c>
      <c r="B30" s="20"/>
      <c r="C30" s="3">
        <v>587375832</v>
      </c>
      <c r="D30" s="3">
        <v>56839310</v>
      </c>
      <c r="E30" s="3">
        <v>49938539</v>
      </c>
      <c r="F30" s="3">
        <v>50724680</v>
      </c>
      <c r="G30" s="3">
        <v>59819898</v>
      </c>
      <c r="H30" s="3">
        <v>53634777</v>
      </c>
      <c r="I30" s="3">
        <v>51998527</v>
      </c>
      <c r="J30" s="3">
        <v>57335028</v>
      </c>
      <c r="K30" s="3">
        <v>58377945</v>
      </c>
      <c r="L30" s="3">
        <v>52561946</v>
      </c>
      <c r="M30" s="3">
        <v>57034736</v>
      </c>
      <c r="N30" s="4">
        <v>63493382</v>
      </c>
      <c r="O30" s="6">
        <v>1199134600</v>
      </c>
      <c r="P30" s="3">
        <v>1282080970</v>
      </c>
      <c r="Q30" s="4">
        <v>1343664300</v>
      </c>
    </row>
    <row r="31" spans="1:17" ht="13.5">
      <c r="A31" s="21" t="s">
        <v>47</v>
      </c>
      <c r="B31" s="20"/>
      <c r="C31" s="3">
        <v>1945270213</v>
      </c>
      <c r="D31" s="3">
        <v>234863658</v>
      </c>
      <c r="E31" s="3">
        <v>275004479</v>
      </c>
      <c r="F31" s="3">
        <v>255321081</v>
      </c>
      <c r="G31" s="3">
        <v>295539057</v>
      </c>
      <c r="H31" s="3">
        <v>252772848</v>
      </c>
      <c r="I31" s="3">
        <v>283693057</v>
      </c>
      <c r="J31" s="3">
        <v>251890736</v>
      </c>
      <c r="K31" s="3">
        <v>256567702</v>
      </c>
      <c r="L31" s="3">
        <v>247461825</v>
      </c>
      <c r="M31" s="3">
        <v>231385174</v>
      </c>
      <c r="N31" s="36">
        <v>408081960</v>
      </c>
      <c r="O31" s="6">
        <v>4937851790</v>
      </c>
      <c r="P31" s="3">
        <v>5500234800</v>
      </c>
      <c r="Q31" s="4">
        <v>5764856940</v>
      </c>
    </row>
    <row r="32" spans="1:17" ht="13.5">
      <c r="A32" s="21" t="s">
        <v>35</v>
      </c>
      <c r="B32" s="20"/>
      <c r="C32" s="3">
        <v>376660341</v>
      </c>
      <c r="D32" s="3">
        <v>18804699</v>
      </c>
      <c r="E32" s="3">
        <v>19517167</v>
      </c>
      <c r="F32" s="3">
        <v>12572349</v>
      </c>
      <c r="G32" s="3">
        <v>8423460</v>
      </c>
      <c r="H32" s="3">
        <v>27907389</v>
      </c>
      <c r="I32" s="3">
        <v>17122283</v>
      </c>
      <c r="J32" s="3">
        <v>10461212</v>
      </c>
      <c r="K32" s="3">
        <v>21993557</v>
      </c>
      <c r="L32" s="3">
        <v>12263057</v>
      </c>
      <c r="M32" s="3">
        <v>15850128</v>
      </c>
      <c r="N32" s="4">
        <v>26677008</v>
      </c>
      <c r="O32" s="6">
        <v>568252650</v>
      </c>
      <c r="P32" s="3">
        <v>605510930</v>
      </c>
      <c r="Q32" s="4">
        <v>646130100</v>
      </c>
    </row>
    <row r="33" spans="1:17" ht="13.5">
      <c r="A33" s="21" t="s">
        <v>48</v>
      </c>
      <c r="B33" s="20"/>
      <c r="C33" s="3">
        <v>654937457</v>
      </c>
      <c r="D33" s="3">
        <v>163313287</v>
      </c>
      <c r="E33" s="3">
        <v>166388954</v>
      </c>
      <c r="F33" s="3">
        <v>162972206</v>
      </c>
      <c r="G33" s="3">
        <v>170538917</v>
      </c>
      <c r="H33" s="3">
        <v>180593959</v>
      </c>
      <c r="I33" s="3">
        <v>164581883</v>
      </c>
      <c r="J33" s="3">
        <v>162753833</v>
      </c>
      <c r="K33" s="3">
        <v>170373932</v>
      </c>
      <c r="L33" s="3">
        <v>156831985</v>
      </c>
      <c r="M33" s="3">
        <v>158359425</v>
      </c>
      <c r="N33" s="4">
        <v>222536382</v>
      </c>
      <c r="O33" s="6">
        <v>2534182220</v>
      </c>
      <c r="P33" s="3">
        <v>2662987090</v>
      </c>
      <c r="Q33" s="4">
        <v>2954447680</v>
      </c>
    </row>
    <row r="34" spans="1:17" ht="13.5">
      <c r="A34" s="19" t="s">
        <v>49</v>
      </c>
      <c r="B34" s="25"/>
      <c r="C34" s="3">
        <v>7048017</v>
      </c>
      <c r="D34" s="3">
        <v>25931</v>
      </c>
      <c r="E34" s="3">
        <v>13657</v>
      </c>
      <c r="F34" s="3">
        <v>10703</v>
      </c>
      <c r="G34" s="3">
        <v>36934</v>
      </c>
      <c r="H34" s="3">
        <v>43275</v>
      </c>
      <c r="I34" s="3">
        <v>17055</v>
      </c>
      <c r="J34" s="3">
        <v>8222</v>
      </c>
      <c r="K34" s="3">
        <v>17831</v>
      </c>
      <c r="L34" s="3">
        <v>20034</v>
      </c>
      <c r="M34" s="3">
        <v>49987</v>
      </c>
      <c r="N34" s="4">
        <v>33624</v>
      </c>
      <c r="O34" s="6">
        <v>7325270</v>
      </c>
      <c r="P34" s="3">
        <v>7893960</v>
      </c>
      <c r="Q34" s="4">
        <v>8424000</v>
      </c>
    </row>
    <row r="35" spans="1:17" ht="12.75">
      <c r="A35" s="37" t="s">
        <v>50</v>
      </c>
      <c r="B35" s="28"/>
      <c r="C35" s="29">
        <f aca="true" t="shared" si="1" ref="C35:Q35">SUM(C24:C34)</f>
        <v>5237491097</v>
      </c>
      <c r="D35" s="29">
        <f t="shared" si="1"/>
        <v>1942916515</v>
      </c>
      <c r="E35" s="29">
        <f t="shared" si="1"/>
        <v>2001981672</v>
      </c>
      <c r="F35" s="29">
        <f>SUM(F24:F34)</f>
        <v>1950146394</v>
      </c>
      <c r="G35" s="29">
        <f>SUM(G24:G34)</f>
        <v>2448584455</v>
      </c>
      <c r="H35" s="29">
        <f>SUM(H24:H34)</f>
        <v>2332005678</v>
      </c>
      <c r="I35" s="29">
        <f>SUM(I24:I34)</f>
        <v>2035406476</v>
      </c>
      <c r="J35" s="29">
        <f t="shared" si="1"/>
        <v>2511276702</v>
      </c>
      <c r="K35" s="29">
        <f>SUM(K24:K34)</f>
        <v>1966276310</v>
      </c>
      <c r="L35" s="29">
        <f>SUM(L24:L34)</f>
        <v>1947669219</v>
      </c>
      <c r="M35" s="29">
        <f>SUM(M24:M34)</f>
        <v>1934554454</v>
      </c>
      <c r="N35" s="32">
        <f t="shared" si="1"/>
        <v>13853501588</v>
      </c>
      <c r="O35" s="31">
        <f t="shared" si="1"/>
        <v>40161810560</v>
      </c>
      <c r="P35" s="29">
        <f t="shared" si="1"/>
        <v>43539782450</v>
      </c>
      <c r="Q35" s="32">
        <f t="shared" si="1"/>
        <v>46318719320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6699901262</v>
      </c>
      <c r="D37" s="42">
        <f t="shared" si="2"/>
        <v>1478009411</v>
      </c>
      <c r="E37" s="42">
        <f t="shared" si="2"/>
        <v>190352094</v>
      </c>
      <c r="F37" s="42">
        <f>+F21-F35</f>
        <v>-247119743</v>
      </c>
      <c r="G37" s="42">
        <f>+G21-G35</f>
        <v>-756667884</v>
      </c>
      <c r="H37" s="42">
        <f>+H21-H35</f>
        <v>1448233476</v>
      </c>
      <c r="I37" s="42">
        <f>+I21-I35</f>
        <v>-340259830</v>
      </c>
      <c r="J37" s="42">
        <f t="shared" si="2"/>
        <v>-800191880</v>
      </c>
      <c r="K37" s="42">
        <f>+K21-K35</f>
        <v>1823663492</v>
      </c>
      <c r="L37" s="42">
        <f>+L21-L35</f>
        <v>-228886591</v>
      </c>
      <c r="M37" s="42">
        <f>+M21-M35</f>
        <v>-146031790</v>
      </c>
      <c r="N37" s="43">
        <f t="shared" si="2"/>
        <v>-8748566957</v>
      </c>
      <c r="O37" s="44">
        <f t="shared" si="2"/>
        <v>372435060</v>
      </c>
      <c r="P37" s="42">
        <f t="shared" si="2"/>
        <v>1085349440</v>
      </c>
      <c r="Q37" s="43">
        <f t="shared" si="2"/>
        <v>1730943060</v>
      </c>
    </row>
    <row r="38" spans="1:17" ht="21" customHeight="1">
      <c r="A38" s="45" t="s">
        <v>52</v>
      </c>
      <c r="B38" s="25"/>
      <c r="C38" s="3">
        <v>132823090</v>
      </c>
      <c r="D38" s="3">
        <v>118724323</v>
      </c>
      <c r="E38" s="3">
        <v>500674676</v>
      </c>
      <c r="F38" s="3">
        <v>143087614</v>
      </c>
      <c r="G38" s="3">
        <v>266356473</v>
      </c>
      <c r="H38" s="3">
        <v>373975985</v>
      </c>
      <c r="I38" s="3">
        <v>191873308</v>
      </c>
      <c r="J38" s="3">
        <v>292398367</v>
      </c>
      <c r="K38" s="3">
        <v>399165610</v>
      </c>
      <c r="L38" s="3">
        <v>199632726</v>
      </c>
      <c r="M38" s="3">
        <v>185917364</v>
      </c>
      <c r="N38" s="4">
        <v>723693474</v>
      </c>
      <c r="O38" s="6">
        <v>3528323010</v>
      </c>
      <c r="P38" s="3">
        <v>3547210000</v>
      </c>
      <c r="Q38" s="4">
        <v>3675520000</v>
      </c>
    </row>
    <row r="39" spans="1:17" ht="55.5" customHeight="1">
      <c r="A39" s="45" t="s">
        <v>53</v>
      </c>
      <c r="B39" s="25"/>
      <c r="C39" s="22">
        <v>850000</v>
      </c>
      <c r="D39" s="22">
        <v>850000</v>
      </c>
      <c r="E39" s="22">
        <v>850000</v>
      </c>
      <c r="F39" s="22">
        <v>850000</v>
      </c>
      <c r="G39" s="22">
        <v>850000</v>
      </c>
      <c r="H39" s="22">
        <v>850000</v>
      </c>
      <c r="I39" s="22">
        <v>850000</v>
      </c>
      <c r="J39" s="22">
        <v>850000</v>
      </c>
      <c r="K39" s="22">
        <v>850000</v>
      </c>
      <c r="L39" s="22">
        <v>850000</v>
      </c>
      <c r="M39" s="22">
        <v>850000</v>
      </c>
      <c r="N39" s="23">
        <v>850000</v>
      </c>
      <c r="O39" s="24">
        <v>10200000</v>
      </c>
      <c r="P39" s="22">
        <v>12000000</v>
      </c>
      <c r="Q39" s="23">
        <v>5000000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6833574352</v>
      </c>
      <c r="D41" s="50">
        <f t="shared" si="3"/>
        <v>1597583734</v>
      </c>
      <c r="E41" s="50">
        <f t="shared" si="3"/>
        <v>691876770</v>
      </c>
      <c r="F41" s="50">
        <f>SUM(F37:F40)</f>
        <v>-103182129</v>
      </c>
      <c r="G41" s="50">
        <f>SUM(G37:G40)</f>
        <v>-489461411</v>
      </c>
      <c r="H41" s="50">
        <f>SUM(H37:H40)</f>
        <v>1823059461</v>
      </c>
      <c r="I41" s="50">
        <f>SUM(I37:I40)</f>
        <v>-147536522</v>
      </c>
      <c r="J41" s="50">
        <f t="shared" si="3"/>
        <v>-506943513</v>
      </c>
      <c r="K41" s="50">
        <f>SUM(K37:K40)</f>
        <v>2223679102</v>
      </c>
      <c r="L41" s="50">
        <f>SUM(L37:L40)</f>
        <v>-28403865</v>
      </c>
      <c r="M41" s="50">
        <f>SUM(M37:M40)</f>
        <v>40735574</v>
      </c>
      <c r="N41" s="51">
        <f t="shared" si="3"/>
        <v>-8024023483</v>
      </c>
      <c r="O41" s="52">
        <f t="shared" si="3"/>
        <v>3910958070</v>
      </c>
      <c r="P41" s="50">
        <f t="shared" si="3"/>
        <v>4644559440</v>
      </c>
      <c r="Q41" s="51">
        <f t="shared" si="3"/>
        <v>5411463060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6833574352</v>
      </c>
      <c r="D43" s="57">
        <f t="shared" si="4"/>
        <v>1597583734</v>
      </c>
      <c r="E43" s="57">
        <f t="shared" si="4"/>
        <v>691876770</v>
      </c>
      <c r="F43" s="57">
        <f>+F41-F42</f>
        <v>-103182129</v>
      </c>
      <c r="G43" s="57">
        <f>+G41-G42</f>
        <v>-489461411</v>
      </c>
      <c r="H43" s="57">
        <f>+H41-H42</f>
        <v>1823059461</v>
      </c>
      <c r="I43" s="57">
        <f>+I41-I42</f>
        <v>-147536522</v>
      </c>
      <c r="J43" s="57">
        <f t="shared" si="4"/>
        <v>-506943513</v>
      </c>
      <c r="K43" s="57">
        <f>+K41-K42</f>
        <v>2223679102</v>
      </c>
      <c r="L43" s="57">
        <f>+L41-L42</f>
        <v>-28403865</v>
      </c>
      <c r="M43" s="57">
        <f>+M41-M42</f>
        <v>40735574</v>
      </c>
      <c r="N43" s="58">
        <f t="shared" si="4"/>
        <v>-8024023483</v>
      </c>
      <c r="O43" s="59">
        <f t="shared" si="4"/>
        <v>3910958070</v>
      </c>
      <c r="P43" s="57">
        <f t="shared" si="4"/>
        <v>4644559440</v>
      </c>
      <c r="Q43" s="58">
        <f t="shared" si="4"/>
        <v>5411463060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6833574352</v>
      </c>
      <c r="D45" s="50">
        <f t="shared" si="5"/>
        <v>1597583734</v>
      </c>
      <c r="E45" s="50">
        <f t="shared" si="5"/>
        <v>691876770</v>
      </c>
      <c r="F45" s="50">
        <f>SUM(F43:F44)</f>
        <v>-103182129</v>
      </c>
      <c r="G45" s="50">
        <f>SUM(G43:G44)</f>
        <v>-489461411</v>
      </c>
      <c r="H45" s="50">
        <f>SUM(H43:H44)</f>
        <v>1823059461</v>
      </c>
      <c r="I45" s="50">
        <f>SUM(I43:I44)</f>
        <v>-147536522</v>
      </c>
      <c r="J45" s="50">
        <f t="shared" si="5"/>
        <v>-506943513</v>
      </c>
      <c r="K45" s="50">
        <f>SUM(K43:K44)</f>
        <v>2223679102</v>
      </c>
      <c r="L45" s="50">
        <f>SUM(L43:L44)</f>
        <v>-28403865</v>
      </c>
      <c r="M45" s="50">
        <f>SUM(M43:M44)</f>
        <v>40735574</v>
      </c>
      <c r="N45" s="51">
        <f t="shared" si="5"/>
        <v>-8024023483</v>
      </c>
      <c r="O45" s="52">
        <f t="shared" si="5"/>
        <v>3910958070</v>
      </c>
      <c r="P45" s="50">
        <f t="shared" si="5"/>
        <v>4644559440</v>
      </c>
      <c r="Q45" s="51">
        <f t="shared" si="5"/>
        <v>5411463060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6833574352</v>
      </c>
      <c r="D47" s="63">
        <f t="shared" si="6"/>
        <v>1597583734</v>
      </c>
      <c r="E47" s="63">
        <f t="shared" si="6"/>
        <v>691876770</v>
      </c>
      <c r="F47" s="63">
        <f>SUM(F45:F46)</f>
        <v>-103182129</v>
      </c>
      <c r="G47" s="63">
        <f>SUM(G45:G46)</f>
        <v>-489461411</v>
      </c>
      <c r="H47" s="63">
        <f>SUM(H45:H46)</f>
        <v>1823059461</v>
      </c>
      <c r="I47" s="63">
        <f>SUM(I45:I46)</f>
        <v>-147536522</v>
      </c>
      <c r="J47" s="63">
        <f t="shared" si="6"/>
        <v>-506943513</v>
      </c>
      <c r="K47" s="63">
        <f>SUM(K45:K46)</f>
        <v>2223679102</v>
      </c>
      <c r="L47" s="63">
        <f>SUM(L45:L46)</f>
        <v>-28403865</v>
      </c>
      <c r="M47" s="63">
        <f>SUM(M45:M46)</f>
        <v>40735574</v>
      </c>
      <c r="N47" s="64">
        <f t="shared" si="6"/>
        <v>-8024023483</v>
      </c>
      <c r="O47" s="65">
        <f t="shared" si="6"/>
        <v>3910958070</v>
      </c>
      <c r="P47" s="63">
        <f t="shared" si="6"/>
        <v>4644559440</v>
      </c>
      <c r="Q47" s="66">
        <f t="shared" si="6"/>
        <v>5411463060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7326591</v>
      </c>
      <c r="D5" s="3">
        <v>7326591</v>
      </c>
      <c r="E5" s="3">
        <v>7326591</v>
      </c>
      <c r="F5" s="3">
        <v>7326591</v>
      </c>
      <c r="G5" s="3">
        <v>7326591</v>
      </c>
      <c r="H5" s="3">
        <v>7326578</v>
      </c>
      <c r="I5" s="3">
        <v>7326591</v>
      </c>
      <c r="J5" s="3">
        <v>7326591</v>
      </c>
      <c r="K5" s="3">
        <v>7326591</v>
      </c>
      <c r="L5" s="3">
        <v>7326591</v>
      </c>
      <c r="M5" s="3">
        <v>7326591</v>
      </c>
      <c r="N5" s="4">
        <v>7326591</v>
      </c>
      <c r="O5" s="5">
        <v>87919079</v>
      </c>
      <c r="P5" s="3">
        <v>94073415</v>
      </c>
      <c r="Q5" s="4">
        <v>100658554</v>
      </c>
    </row>
    <row r="6" spans="1:17" ht="13.5">
      <c r="A6" s="19" t="s">
        <v>24</v>
      </c>
      <c r="B6" s="20"/>
      <c r="C6" s="3">
        <v>11197328</v>
      </c>
      <c r="D6" s="3">
        <v>11197328</v>
      </c>
      <c r="E6" s="3">
        <v>11197328</v>
      </c>
      <c r="F6" s="3">
        <v>11197328</v>
      </c>
      <c r="G6" s="3">
        <v>11197328</v>
      </c>
      <c r="H6" s="3">
        <v>11197326</v>
      </c>
      <c r="I6" s="3">
        <v>11197328</v>
      </c>
      <c r="J6" s="3">
        <v>11197328</v>
      </c>
      <c r="K6" s="3">
        <v>11197328</v>
      </c>
      <c r="L6" s="3">
        <v>11197328</v>
      </c>
      <c r="M6" s="3">
        <v>11197328</v>
      </c>
      <c r="N6" s="4">
        <v>11197328</v>
      </c>
      <c r="O6" s="6">
        <v>134367934</v>
      </c>
      <c r="P6" s="3">
        <v>143063749</v>
      </c>
      <c r="Q6" s="4">
        <v>153661892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1681449</v>
      </c>
      <c r="D9" s="22">
        <v>1681449</v>
      </c>
      <c r="E9" s="22">
        <v>1681449</v>
      </c>
      <c r="F9" s="22">
        <v>1681449</v>
      </c>
      <c r="G9" s="22">
        <v>1681449</v>
      </c>
      <c r="H9" s="22">
        <v>1681460</v>
      </c>
      <c r="I9" s="22">
        <v>1681449</v>
      </c>
      <c r="J9" s="22">
        <v>1681449</v>
      </c>
      <c r="K9" s="22">
        <v>1681449</v>
      </c>
      <c r="L9" s="22">
        <v>1681449</v>
      </c>
      <c r="M9" s="22">
        <v>1681449</v>
      </c>
      <c r="N9" s="23">
        <v>1681449</v>
      </c>
      <c r="O9" s="24">
        <v>20177399</v>
      </c>
      <c r="P9" s="22">
        <v>21587267</v>
      </c>
      <c r="Q9" s="23">
        <v>23095724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120868</v>
      </c>
      <c r="D11" s="3">
        <v>120868</v>
      </c>
      <c r="E11" s="3">
        <v>120868</v>
      </c>
      <c r="F11" s="3">
        <v>120868</v>
      </c>
      <c r="G11" s="3">
        <v>120868</v>
      </c>
      <c r="H11" s="3">
        <v>120864</v>
      </c>
      <c r="I11" s="3">
        <v>120868</v>
      </c>
      <c r="J11" s="3">
        <v>120868</v>
      </c>
      <c r="K11" s="3">
        <v>120868</v>
      </c>
      <c r="L11" s="3">
        <v>120868</v>
      </c>
      <c r="M11" s="3">
        <v>120868</v>
      </c>
      <c r="N11" s="4">
        <v>120868</v>
      </c>
      <c r="O11" s="6">
        <v>1450412</v>
      </c>
      <c r="P11" s="3">
        <v>1494232</v>
      </c>
      <c r="Q11" s="4">
        <v>1511803</v>
      </c>
    </row>
    <row r="12" spans="1:17" ht="13.5">
      <c r="A12" s="19" t="s">
        <v>29</v>
      </c>
      <c r="B12" s="25"/>
      <c r="C12" s="3">
        <v>245000</v>
      </c>
      <c r="D12" s="3">
        <v>245000</v>
      </c>
      <c r="E12" s="3">
        <v>245000</v>
      </c>
      <c r="F12" s="3">
        <v>245000</v>
      </c>
      <c r="G12" s="3">
        <v>245000</v>
      </c>
      <c r="H12" s="3">
        <v>245000</v>
      </c>
      <c r="I12" s="3">
        <v>245000</v>
      </c>
      <c r="J12" s="3">
        <v>245000</v>
      </c>
      <c r="K12" s="3">
        <v>245000</v>
      </c>
      <c r="L12" s="3">
        <v>245000</v>
      </c>
      <c r="M12" s="3">
        <v>245000</v>
      </c>
      <c r="N12" s="4">
        <v>245000</v>
      </c>
      <c r="O12" s="6">
        <v>2940000</v>
      </c>
      <c r="P12" s="3">
        <v>3057600</v>
      </c>
      <c r="Q12" s="4">
        <v>3179904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1258383</v>
      </c>
      <c r="D15" s="3">
        <v>1258383</v>
      </c>
      <c r="E15" s="3">
        <v>1258383</v>
      </c>
      <c r="F15" s="3">
        <v>1258383</v>
      </c>
      <c r="G15" s="3">
        <v>1258383</v>
      </c>
      <c r="H15" s="3">
        <v>1258387</v>
      </c>
      <c r="I15" s="3">
        <v>1258383</v>
      </c>
      <c r="J15" s="3">
        <v>1258383</v>
      </c>
      <c r="K15" s="3">
        <v>1258383</v>
      </c>
      <c r="L15" s="3">
        <v>1258383</v>
      </c>
      <c r="M15" s="3">
        <v>1258383</v>
      </c>
      <c r="N15" s="4">
        <v>1258383</v>
      </c>
      <c r="O15" s="6">
        <v>15100600</v>
      </c>
      <c r="P15" s="3">
        <v>15645660</v>
      </c>
      <c r="Q15" s="4">
        <v>15674700</v>
      </c>
    </row>
    <row r="16" spans="1:17" ht="13.5">
      <c r="A16" s="19" t="s">
        <v>33</v>
      </c>
      <c r="B16" s="25"/>
      <c r="C16" s="3">
        <v>357974</v>
      </c>
      <c r="D16" s="3">
        <v>357974</v>
      </c>
      <c r="E16" s="3">
        <v>357974</v>
      </c>
      <c r="F16" s="3">
        <v>357974</v>
      </c>
      <c r="G16" s="3">
        <v>357974</v>
      </c>
      <c r="H16" s="3">
        <v>357986</v>
      </c>
      <c r="I16" s="3">
        <v>357974</v>
      </c>
      <c r="J16" s="3">
        <v>357974</v>
      </c>
      <c r="K16" s="3">
        <v>357974</v>
      </c>
      <c r="L16" s="3">
        <v>357974</v>
      </c>
      <c r="M16" s="3">
        <v>357974</v>
      </c>
      <c r="N16" s="4">
        <v>357974</v>
      </c>
      <c r="O16" s="6">
        <v>4295700</v>
      </c>
      <c r="P16" s="3">
        <v>4397544</v>
      </c>
      <c r="Q16" s="4">
        <v>4502465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5445832</v>
      </c>
      <c r="D18" s="3">
        <v>5445832</v>
      </c>
      <c r="E18" s="3">
        <v>5445832</v>
      </c>
      <c r="F18" s="3">
        <v>5445832</v>
      </c>
      <c r="G18" s="3">
        <v>5445832</v>
      </c>
      <c r="H18" s="3">
        <v>5445849</v>
      </c>
      <c r="I18" s="3">
        <v>5445832</v>
      </c>
      <c r="J18" s="3">
        <v>5445832</v>
      </c>
      <c r="K18" s="3">
        <v>5445832</v>
      </c>
      <c r="L18" s="3">
        <v>5445832</v>
      </c>
      <c r="M18" s="3">
        <v>5445832</v>
      </c>
      <c r="N18" s="4">
        <v>5445832</v>
      </c>
      <c r="O18" s="6">
        <v>65350001</v>
      </c>
      <c r="P18" s="3">
        <v>72139000</v>
      </c>
      <c r="Q18" s="4">
        <v>76844000</v>
      </c>
    </row>
    <row r="19" spans="1:17" ht="13.5">
      <c r="A19" s="19" t="s">
        <v>36</v>
      </c>
      <c r="B19" s="25"/>
      <c r="C19" s="22">
        <v>134227</v>
      </c>
      <c r="D19" s="22">
        <v>134227</v>
      </c>
      <c r="E19" s="22">
        <v>134227</v>
      </c>
      <c r="F19" s="22">
        <v>134227</v>
      </c>
      <c r="G19" s="22">
        <v>134227</v>
      </c>
      <c r="H19" s="22">
        <v>134253</v>
      </c>
      <c r="I19" s="22">
        <v>134227</v>
      </c>
      <c r="J19" s="22">
        <v>134227</v>
      </c>
      <c r="K19" s="22">
        <v>134227</v>
      </c>
      <c r="L19" s="22">
        <v>134227</v>
      </c>
      <c r="M19" s="22">
        <v>134227</v>
      </c>
      <c r="N19" s="23">
        <v>134227</v>
      </c>
      <c r="O19" s="24">
        <v>1610750</v>
      </c>
      <c r="P19" s="22">
        <v>1642270</v>
      </c>
      <c r="Q19" s="23">
        <v>1676038</v>
      </c>
    </row>
    <row r="20" spans="1:17" ht="13.5">
      <c r="A20" s="19" t="s">
        <v>37</v>
      </c>
      <c r="B20" s="25"/>
      <c r="C20" s="3">
        <v>1400000</v>
      </c>
      <c r="D20" s="3">
        <v>1400000</v>
      </c>
      <c r="E20" s="3">
        <v>1400000</v>
      </c>
      <c r="F20" s="3">
        <v>1400000</v>
      </c>
      <c r="G20" s="3">
        <v>1400000</v>
      </c>
      <c r="H20" s="3">
        <v>1400000</v>
      </c>
      <c r="I20" s="3">
        <v>1400000</v>
      </c>
      <c r="J20" s="3">
        <v>1400000</v>
      </c>
      <c r="K20" s="3">
        <v>1400000</v>
      </c>
      <c r="L20" s="3">
        <v>1400000</v>
      </c>
      <c r="M20" s="3">
        <v>1400000</v>
      </c>
      <c r="N20" s="26">
        <v>1400000</v>
      </c>
      <c r="O20" s="6">
        <v>16800000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29167652</v>
      </c>
      <c r="D21" s="29">
        <f t="shared" si="0"/>
        <v>29167652</v>
      </c>
      <c r="E21" s="29">
        <f t="shared" si="0"/>
        <v>29167652</v>
      </c>
      <c r="F21" s="29">
        <f>SUM(F5:F20)</f>
        <v>29167652</v>
      </c>
      <c r="G21" s="29">
        <f>SUM(G5:G20)</f>
        <v>29167652</v>
      </c>
      <c r="H21" s="29">
        <f>SUM(H5:H20)</f>
        <v>29167703</v>
      </c>
      <c r="I21" s="29">
        <f>SUM(I5:I20)</f>
        <v>29167652</v>
      </c>
      <c r="J21" s="29">
        <f t="shared" si="0"/>
        <v>29167652</v>
      </c>
      <c r="K21" s="29">
        <f>SUM(K5:K20)</f>
        <v>29167652</v>
      </c>
      <c r="L21" s="29">
        <f>SUM(L5:L20)</f>
        <v>29167652</v>
      </c>
      <c r="M21" s="29">
        <f>SUM(M5:M20)</f>
        <v>29167652</v>
      </c>
      <c r="N21" s="30">
        <f t="shared" si="0"/>
        <v>29167652</v>
      </c>
      <c r="O21" s="31">
        <f t="shared" si="0"/>
        <v>350011875</v>
      </c>
      <c r="P21" s="29">
        <f t="shared" si="0"/>
        <v>357100737</v>
      </c>
      <c r="Q21" s="32">
        <f t="shared" si="0"/>
        <v>380805080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11232437</v>
      </c>
      <c r="D24" s="3">
        <v>11232437</v>
      </c>
      <c r="E24" s="3">
        <v>11232437</v>
      </c>
      <c r="F24" s="3">
        <v>11232437</v>
      </c>
      <c r="G24" s="3">
        <v>11232437</v>
      </c>
      <c r="H24" s="3">
        <v>11232089</v>
      </c>
      <c r="I24" s="3">
        <v>11232437</v>
      </c>
      <c r="J24" s="3">
        <v>11232437</v>
      </c>
      <c r="K24" s="3">
        <v>11232437</v>
      </c>
      <c r="L24" s="3">
        <v>11232437</v>
      </c>
      <c r="M24" s="3">
        <v>11232437</v>
      </c>
      <c r="N24" s="36">
        <v>11232437</v>
      </c>
      <c r="O24" s="6">
        <v>134788896</v>
      </c>
      <c r="P24" s="3">
        <v>143187480</v>
      </c>
      <c r="Q24" s="4">
        <v>151079906</v>
      </c>
    </row>
    <row r="25" spans="1:17" ht="13.5">
      <c r="A25" s="21" t="s">
        <v>41</v>
      </c>
      <c r="B25" s="20"/>
      <c r="C25" s="3">
        <v>495066</v>
      </c>
      <c r="D25" s="3">
        <v>495066</v>
      </c>
      <c r="E25" s="3">
        <v>495066</v>
      </c>
      <c r="F25" s="3">
        <v>495066</v>
      </c>
      <c r="G25" s="3">
        <v>495066</v>
      </c>
      <c r="H25" s="3">
        <v>495060</v>
      </c>
      <c r="I25" s="3">
        <v>495066</v>
      </c>
      <c r="J25" s="3">
        <v>495066</v>
      </c>
      <c r="K25" s="3">
        <v>495066</v>
      </c>
      <c r="L25" s="3">
        <v>495066</v>
      </c>
      <c r="M25" s="3">
        <v>495066</v>
      </c>
      <c r="N25" s="4">
        <v>495066</v>
      </c>
      <c r="O25" s="6">
        <v>5940786</v>
      </c>
      <c r="P25" s="3">
        <v>6356642</v>
      </c>
      <c r="Q25" s="4">
        <v>6738040</v>
      </c>
    </row>
    <row r="26" spans="1:17" ht="13.5">
      <c r="A26" s="21" t="s">
        <v>42</v>
      </c>
      <c r="B26" s="20"/>
      <c r="C26" s="3">
        <v>645556</v>
      </c>
      <c r="D26" s="3">
        <v>645556</v>
      </c>
      <c r="E26" s="3">
        <v>645556</v>
      </c>
      <c r="F26" s="3">
        <v>645556</v>
      </c>
      <c r="G26" s="3">
        <v>645556</v>
      </c>
      <c r="H26" s="3">
        <v>645552</v>
      </c>
      <c r="I26" s="3">
        <v>645556</v>
      </c>
      <c r="J26" s="3">
        <v>645556</v>
      </c>
      <c r="K26" s="3">
        <v>645556</v>
      </c>
      <c r="L26" s="3">
        <v>645556</v>
      </c>
      <c r="M26" s="3">
        <v>645556</v>
      </c>
      <c r="N26" s="4">
        <v>645556</v>
      </c>
      <c r="O26" s="6">
        <v>7746668</v>
      </c>
      <c r="P26" s="3">
        <v>8054345</v>
      </c>
      <c r="Q26" s="4">
        <v>8370836</v>
      </c>
    </row>
    <row r="27" spans="1:17" ht="13.5">
      <c r="A27" s="21" t="s">
        <v>43</v>
      </c>
      <c r="B27" s="20"/>
      <c r="C27" s="3">
        <v>1208507</v>
      </c>
      <c r="D27" s="3">
        <v>1208507</v>
      </c>
      <c r="E27" s="3">
        <v>1208507</v>
      </c>
      <c r="F27" s="3">
        <v>1208507</v>
      </c>
      <c r="G27" s="3">
        <v>1208507</v>
      </c>
      <c r="H27" s="3">
        <v>1208473</v>
      </c>
      <c r="I27" s="3">
        <v>1208507</v>
      </c>
      <c r="J27" s="3">
        <v>1208507</v>
      </c>
      <c r="K27" s="3">
        <v>1208507</v>
      </c>
      <c r="L27" s="3">
        <v>1208507</v>
      </c>
      <c r="M27" s="3">
        <v>1208507</v>
      </c>
      <c r="N27" s="36">
        <v>1208507</v>
      </c>
      <c r="O27" s="6">
        <v>14502050</v>
      </c>
      <c r="P27" s="3">
        <v>15249658</v>
      </c>
      <c r="Q27" s="4">
        <v>16023148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9077673</v>
      </c>
      <c r="D29" s="3">
        <v>9077673</v>
      </c>
      <c r="E29" s="3">
        <v>9077673</v>
      </c>
      <c r="F29" s="3">
        <v>9077673</v>
      </c>
      <c r="G29" s="3">
        <v>9077673</v>
      </c>
      <c r="H29" s="3">
        <v>9077677</v>
      </c>
      <c r="I29" s="3">
        <v>9077673</v>
      </c>
      <c r="J29" s="3">
        <v>9077673</v>
      </c>
      <c r="K29" s="3">
        <v>9077673</v>
      </c>
      <c r="L29" s="3">
        <v>9077673</v>
      </c>
      <c r="M29" s="3">
        <v>9077673</v>
      </c>
      <c r="N29" s="36">
        <v>9077673</v>
      </c>
      <c r="O29" s="6">
        <v>108932080</v>
      </c>
      <c r="P29" s="3">
        <v>115468005</v>
      </c>
      <c r="Q29" s="4">
        <v>124243573</v>
      </c>
    </row>
    <row r="30" spans="1:17" ht="13.5">
      <c r="A30" s="21" t="s">
        <v>46</v>
      </c>
      <c r="B30" s="20"/>
      <c r="C30" s="3">
        <v>160871</v>
      </c>
      <c r="D30" s="3">
        <v>160871</v>
      </c>
      <c r="E30" s="3">
        <v>160871</v>
      </c>
      <c r="F30" s="3">
        <v>160871</v>
      </c>
      <c r="G30" s="3">
        <v>160871</v>
      </c>
      <c r="H30" s="3">
        <v>160869</v>
      </c>
      <c r="I30" s="3">
        <v>160871</v>
      </c>
      <c r="J30" s="3">
        <v>160871</v>
      </c>
      <c r="K30" s="3">
        <v>160871</v>
      </c>
      <c r="L30" s="3">
        <v>160871</v>
      </c>
      <c r="M30" s="3">
        <v>160871</v>
      </c>
      <c r="N30" s="4">
        <v>160871</v>
      </c>
      <c r="O30" s="6">
        <v>1930450</v>
      </c>
      <c r="P30" s="3">
        <v>2199456</v>
      </c>
      <c r="Q30" s="4">
        <v>2249724</v>
      </c>
    </row>
    <row r="31" spans="1:17" ht="13.5">
      <c r="A31" s="21" t="s">
        <v>47</v>
      </c>
      <c r="B31" s="20"/>
      <c r="C31" s="3">
        <v>3487889</v>
      </c>
      <c r="D31" s="3">
        <v>3487889</v>
      </c>
      <c r="E31" s="3">
        <v>3487889</v>
      </c>
      <c r="F31" s="3">
        <v>3487889</v>
      </c>
      <c r="G31" s="3">
        <v>3487889</v>
      </c>
      <c r="H31" s="3">
        <v>3487779</v>
      </c>
      <c r="I31" s="3">
        <v>3487889</v>
      </c>
      <c r="J31" s="3">
        <v>3487889</v>
      </c>
      <c r="K31" s="3">
        <v>3487889</v>
      </c>
      <c r="L31" s="3">
        <v>3487889</v>
      </c>
      <c r="M31" s="3">
        <v>3487889</v>
      </c>
      <c r="N31" s="36">
        <v>3487889</v>
      </c>
      <c r="O31" s="6">
        <v>41854558</v>
      </c>
      <c r="P31" s="3">
        <v>48806134</v>
      </c>
      <c r="Q31" s="4">
        <v>50459236</v>
      </c>
    </row>
    <row r="32" spans="1:17" ht="13.5">
      <c r="A32" s="21" t="s">
        <v>35</v>
      </c>
      <c r="B32" s="20"/>
      <c r="C32" s="3">
        <v>334916</v>
      </c>
      <c r="D32" s="3">
        <v>334916</v>
      </c>
      <c r="E32" s="3">
        <v>334916</v>
      </c>
      <c r="F32" s="3">
        <v>334916</v>
      </c>
      <c r="G32" s="3">
        <v>334916</v>
      </c>
      <c r="H32" s="3">
        <v>334924</v>
      </c>
      <c r="I32" s="3">
        <v>334916</v>
      </c>
      <c r="J32" s="3">
        <v>334916</v>
      </c>
      <c r="K32" s="3">
        <v>334916</v>
      </c>
      <c r="L32" s="3">
        <v>334916</v>
      </c>
      <c r="M32" s="3">
        <v>334916</v>
      </c>
      <c r="N32" s="4">
        <v>334916</v>
      </c>
      <c r="O32" s="6">
        <v>4019000</v>
      </c>
      <c r="P32" s="3">
        <v>4136000</v>
      </c>
      <c r="Q32" s="4">
        <v>4203000</v>
      </c>
    </row>
    <row r="33" spans="1:17" ht="13.5">
      <c r="A33" s="21" t="s">
        <v>48</v>
      </c>
      <c r="B33" s="20"/>
      <c r="C33" s="3">
        <v>2091199</v>
      </c>
      <c r="D33" s="3">
        <v>2091199</v>
      </c>
      <c r="E33" s="3">
        <v>2091199</v>
      </c>
      <c r="F33" s="3">
        <v>2091199</v>
      </c>
      <c r="G33" s="3">
        <v>2091199</v>
      </c>
      <c r="H33" s="3">
        <v>2091116</v>
      </c>
      <c r="I33" s="3">
        <v>2091199</v>
      </c>
      <c r="J33" s="3">
        <v>2091199</v>
      </c>
      <c r="K33" s="3">
        <v>2091199</v>
      </c>
      <c r="L33" s="3">
        <v>2091199</v>
      </c>
      <c r="M33" s="3">
        <v>2091199</v>
      </c>
      <c r="N33" s="4">
        <v>2091199</v>
      </c>
      <c r="O33" s="6">
        <v>25094305</v>
      </c>
      <c r="P33" s="3">
        <v>26601420</v>
      </c>
      <c r="Q33" s="4">
        <v>27896249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28734114</v>
      </c>
      <c r="D35" s="29">
        <f t="shared" si="1"/>
        <v>28734114</v>
      </c>
      <c r="E35" s="29">
        <f t="shared" si="1"/>
        <v>28734114</v>
      </c>
      <c r="F35" s="29">
        <f>SUM(F24:F34)</f>
        <v>28734114</v>
      </c>
      <c r="G35" s="29">
        <f>SUM(G24:G34)</f>
        <v>28734114</v>
      </c>
      <c r="H35" s="29">
        <f>SUM(H24:H34)</f>
        <v>28733539</v>
      </c>
      <c r="I35" s="29">
        <f>SUM(I24:I34)</f>
        <v>28734114</v>
      </c>
      <c r="J35" s="29">
        <f t="shared" si="1"/>
        <v>28734114</v>
      </c>
      <c r="K35" s="29">
        <f>SUM(K24:K34)</f>
        <v>28734114</v>
      </c>
      <c r="L35" s="29">
        <f>SUM(L24:L34)</f>
        <v>28734114</v>
      </c>
      <c r="M35" s="29">
        <f>SUM(M24:M34)</f>
        <v>28734114</v>
      </c>
      <c r="N35" s="32">
        <f t="shared" si="1"/>
        <v>28734114</v>
      </c>
      <c r="O35" s="31">
        <f t="shared" si="1"/>
        <v>344808793</v>
      </c>
      <c r="P35" s="29">
        <f t="shared" si="1"/>
        <v>370059140</v>
      </c>
      <c r="Q35" s="32">
        <f t="shared" si="1"/>
        <v>391263712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433538</v>
      </c>
      <c r="D37" s="42">
        <f t="shared" si="2"/>
        <v>433538</v>
      </c>
      <c r="E37" s="42">
        <f t="shared" si="2"/>
        <v>433538</v>
      </c>
      <c r="F37" s="42">
        <f>+F21-F35</f>
        <v>433538</v>
      </c>
      <c r="G37" s="42">
        <f>+G21-G35</f>
        <v>433538</v>
      </c>
      <c r="H37" s="42">
        <f>+H21-H35</f>
        <v>434164</v>
      </c>
      <c r="I37" s="42">
        <f>+I21-I35</f>
        <v>433538</v>
      </c>
      <c r="J37" s="42">
        <f t="shared" si="2"/>
        <v>433538</v>
      </c>
      <c r="K37" s="42">
        <f>+K21-K35</f>
        <v>433538</v>
      </c>
      <c r="L37" s="42">
        <f>+L21-L35</f>
        <v>433538</v>
      </c>
      <c r="M37" s="42">
        <f>+M21-M35</f>
        <v>433538</v>
      </c>
      <c r="N37" s="43">
        <f t="shared" si="2"/>
        <v>433538</v>
      </c>
      <c r="O37" s="44">
        <f t="shared" si="2"/>
        <v>5203082</v>
      </c>
      <c r="P37" s="42">
        <f t="shared" si="2"/>
        <v>-12958403</v>
      </c>
      <c r="Q37" s="43">
        <f t="shared" si="2"/>
        <v>-10458632</v>
      </c>
    </row>
    <row r="38" spans="1:17" ht="21" customHeight="1">
      <c r="A38" s="45" t="s">
        <v>52</v>
      </c>
      <c r="B38" s="25"/>
      <c r="C38" s="3">
        <v>1557250</v>
      </c>
      <c r="D38" s="3">
        <v>1557250</v>
      </c>
      <c r="E38" s="3">
        <v>1557250</v>
      </c>
      <c r="F38" s="3">
        <v>1557250</v>
      </c>
      <c r="G38" s="3">
        <v>1557250</v>
      </c>
      <c r="H38" s="3">
        <v>1557250</v>
      </c>
      <c r="I38" s="3">
        <v>1557250</v>
      </c>
      <c r="J38" s="3">
        <v>1557250</v>
      </c>
      <c r="K38" s="3">
        <v>1557250</v>
      </c>
      <c r="L38" s="3">
        <v>1557250</v>
      </c>
      <c r="M38" s="3">
        <v>1557250</v>
      </c>
      <c r="N38" s="4">
        <v>1557250</v>
      </c>
      <c r="O38" s="6">
        <v>18687000</v>
      </c>
      <c r="P38" s="3">
        <v>16087000</v>
      </c>
      <c r="Q38" s="4">
        <v>16782000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1990788</v>
      </c>
      <c r="D41" s="50">
        <f t="shared" si="3"/>
        <v>1990788</v>
      </c>
      <c r="E41" s="50">
        <f t="shared" si="3"/>
        <v>1990788</v>
      </c>
      <c r="F41" s="50">
        <f>SUM(F37:F40)</f>
        <v>1990788</v>
      </c>
      <c r="G41" s="50">
        <f>SUM(G37:G40)</f>
        <v>1990788</v>
      </c>
      <c r="H41" s="50">
        <f>SUM(H37:H40)</f>
        <v>1991414</v>
      </c>
      <c r="I41" s="50">
        <f>SUM(I37:I40)</f>
        <v>1990788</v>
      </c>
      <c r="J41" s="50">
        <f t="shared" si="3"/>
        <v>1990788</v>
      </c>
      <c r="K41" s="50">
        <f>SUM(K37:K40)</f>
        <v>1990788</v>
      </c>
      <c r="L41" s="50">
        <f>SUM(L37:L40)</f>
        <v>1990788</v>
      </c>
      <c r="M41" s="50">
        <f>SUM(M37:M40)</f>
        <v>1990788</v>
      </c>
      <c r="N41" s="51">
        <f t="shared" si="3"/>
        <v>1990788</v>
      </c>
      <c r="O41" s="52">
        <f t="shared" si="3"/>
        <v>23890082</v>
      </c>
      <c r="P41" s="50">
        <f t="shared" si="3"/>
        <v>3128597</v>
      </c>
      <c r="Q41" s="51">
        <f t="shared" si="3"/>
        <v>6323368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1990788</v>
      </c>
      <c r="D43" s="57">
        <f t="shared" si="4"/>
        <v>1990788</v>
      </c>
      <c r="E43" s="57">
        <f t="shared" si="4"/>
        <v>1990788</v>
      </c>
      <c r="F43" s="57">
        <f>+F41-F42</f>
        <v>1990788</v>
      </c>
      <c r="G43" s="57">
        <f>+G41-G42</f>
        <v>1990788</v>
      </c>
      <c r="H43" s="57">
        <f>+H41-H42</f>
        <v>1991414</v>
      </c>
      <c r="I43" s="57">
        <f>+I41-I42</f>
        <v>1990788</v>
      </c>
      <c r="J43" s="57">
        <f t="shared" si="4"/>
        <v>1990788</v>
      </c>
      <c r="K43" s="57">
        <f>+K41-K42</f>
        <v>1990788</v>
      </c>
      <c r="L43" s="57">
        <f>+L41-L42</f>
        <v>1990788</v>
      </c>
      <c r="M43" s="57">
        <f>+M41-M42</f>
        <v>1990788</v>
      </c>
      <c r="N43" s="58">
        <f t="shared" si="4"/>
        <v>1990788</v>
      </c>
      <c r="O43" s="59">
        <f t="shared" si="4"/>
        <v>23890082</v>
      </c>
      <c r="P43" s="57">
        <f t="shared" si="4"/>
        <v>3128597</v>
      </c>
      <c r="Q43" s="58">
        <f t="shared" si="4"/>
        <v>6323368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1990788</v>
      </c>
      <c r="D45" s="50">
        <f t="shared" si="5"/>
        <v>1990788</v>
      </c>
      <c r="E45" s="50">
        <f t="shared" si="5"/>
        <v>1990788</v>
      </c>
      <c r="F45" s="50">
        <f>SUM(F43:F44)</f>
        <v>1990788</v>
      </c>
      <c r="G45" s="50">
        <f>SUM(G43:G44)</f>
        <v>1990788</v>
      </c>
      <c r="H45" s="50">
        <f>SUM(H43:H44)</f>
        <v>1991414</v>
      </c>
      <c r="I45" s="50">
        <f>SUM(I43:I44)</f>
        <v>1990788</v>
      </c>
      <c r="J45" s="50">
        <f t="shared" si="5"/>
        <v>1990788</v>
      </c>
      <c r="K45" s="50">
        <f>SUM(K43:K44)</f>
        <v>1990788</v>
      </c>
      <c r="L45" s="50">
        <f>SUM(L43:L44)</f>
        <v>1990788</v>
      </c>
      <c r="M45" s="50">
        <f>SUM(M43:M44)</f>
        <v>1990788</v>
      </c>
      <c r="N45" s="51">
        <f t="shared" si="5"/>
        <v>1990788</v>
      </c>
      <c r="O45" s="52">
        <f t="shared" si="5"/>
        <v>23890082</v>
      </c>
      <c r="P45" s="50">
        <f t="shared" si="5"/>
        <v>3128597</v>
      </c>
      <c r="Q45" s="51">
        <f t="shared" si="5"/>
        <v>6323368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1990788</v>
      </c>
      <c r="D47" s="63">
        <f t="shared" si="6"/>
        <v>1990788</v>
      </c>
      <c r="E47" s="63">
        <f t="shared" si="6"/>
        <v>1990788</v>
      </c>
      <c r="F47" s="63">
        <f>SUM(F45:F46)</f>
        <v>1990788</v>
      </c>
      <c r="G47" s="63">
        <f>SUM(G45:G46)</f>
        <v>1990788</v>
      </c>
      <c r="H47" s="63">
        <f>SUM(H45:H46)</f>
        <v>1991414</v>
      </c>
      <c r="I47" s="63">
        <f>SUM(I45:I46)</f>
        <v>1990788</v>
      </c>
      <c r="J47" s="63">
        <f t="shared" si="6"/>
        <v>1990788</v>
      </c>
      <c r="K47" s="63">
        <f>SUM(K45:K46)</f>
        <v>1990788</v>
      </c>
      <c r="L47" s="63">
        <f>SUM(L45:L46)</f>
        <v>1990788</v>
      </c>
      <c r="M47" s="63">
        <f>SUM(M45:M46)</f>
        <v>1990788</v>
      </c>
      <c r="N47" s="64">
        <f t="shared" si="6"/>
        <v>1990788</v>
      </c>
      <c r="O47" s="65">
        <f t="shared" si="6"/>
        <v>23890082</v>
      </c>
      <c r="P47" s="63">
        <f t="shared" si="6"/>
        <v>3128597</v>
      </c>
      <c r="Q47" s="66">
        <f t="shared" si="6"/>
        <v>6323368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3088015</v>
      </c>
      <c r="D5" s="3">
        <v>3087976</v>
      </c>
      <c r="E5" s="3">
        <v>3087976</v>
      </c>
      <c r="F5" s="3">
        <v>3087976</v>
      </c>
      <c r="G5" s="3">
        <v>3087976</v>
      </c>
      <c r="H5" s="3">
        <v>3087976</v>
      </c>
      <c r="I5" s="3">
        <v>3087976</v>
      </c>
      <c r="J5" s="3">
        <v>3087976</v>
      </c>
      <c r="K5" s="3">
        <v>3087976</v>
      </c>
      <c r="L5" s="3">
        <v>3087976</v>
      </c>
      <c r="M5" s="3">
        <v>3087976</v>
      </c>
      <c r="N5" s="4">
        <v>3087976</v>
      </c>
      <c r="O5" s="5">
        <v>37055751</v>
      </c>
      <c r="P5" s="3">
        <v>38945595</v>
      </c>
      <c r="Q5" s="4">
        <v>41009713</v>
      </c>
    </row>
    <row r="6" spans="1:17" ht="13.5">
      <c r="A6" s="19" t="s">
        <v>24</v>
      </c>
      <c r="B6" s="20"/>
      <c r="C6" s="3">
        <v>1176581</v>
      </c>
      <c r="D6" s="3">
        <v>1176506</v>
      </c>
      <c r="E6" s="3">
        <v>1176506</v>
      </c>
      <c r="F6" s="3">
        <v>1176506</v>
      </c>
      <c r="G6" s="3">
        <v>1176506</v>
      </c>
      <c r="H6" s="3">
        <v>1176506</v>
      </c>
      <c r="I6" s="3">
        <v>1176506</v>
      </c>
      <c r="J6" s="3">
        <v>1176506</v>
      </c>
      <c r="K6" s="3">
        <v>1176506</v>
      </c>
      <c r="L6" s="3">
        <v>1176506</v>
      </c>
      <c r="M6" s="3">
        <v>1176506</v>
      </c>
      <c r="N6" s="4">
        <v>1176506</v>
      </c>
      <c r="O6" s="6">
        <v>14118147</v>
      </c>
      <c r="P6" s="3">
        <v>15500738</v>
      </c>
      <c r="Q6" s="4">
        <v>17083815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182347</v>
      </c>
      <c r="D9" s="22">
        <v>182325</v>
      </c>
      <c r="E9" s="22">
        <v>182325</v>
      </c>
      <c r="F9" s="22">
        <v>182325</v>
      </c>
      <c r="G9" s="22">
        <v>182325</v>
      </c>
      <c r="H9" s="22">
        <v>182325</v>
      </c>
      <c r="I9" s="22">
        <v>182325</v>
      </c>
      <c r="J9" s="22">
        <v>182325</v>
      </c>
      <c r="K9" s="22">
        <v>182325</v>
      </c>
      <c r="L9" s="22">
        <v>182325</v>
      </c>
      <c r="M9" s="22">
        <v>182325</v>
      </c>
      <c r="N9" s="23">
        <v>182325</v>
      </c>
      <c r="O9" s="24">
        <v>2187922</v>
      </c>
      <c r="P9" s="22">
        <v>2299507</v>
      </c>
      <c r="Q9" s="23">
        <v>2423679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48952</v>
      </c>
      <c r="D11" s="3">
        <v>48924</v>
      </c>
      <c r="E11" s="3">
        <v>48924</v>
      </c>
      <c r="F11" s="3">
        <v>48924</v>
      </c>
      <c r="G11" s="3">
        <v>48924</v>
      </c>
      <c r="H11" s="3">
        <v>48924</v>
      </c>
      <c r="I11" s="3">
        <v>48924</v>
      </c>
      <c r="J11" s="3">
        <v>48924</v>
      </c>
      <c r="K11" s="3">
        <v>48924</v>
      </c>
      <c r="L11" s="3">
        <v>48924</v>
      </c>
      <c r="M11" s="3">
        <v>48924</v>
      </c>
      <c r="N11" s="4">
        <v>48924</v>
      </c>
      <c r="O11" s="6">
        <v>587116</v>
      </c>
      <c r="P11" s="3">
        <v>618232</v>
      </c>
      <c r="Q11" s="4">
        <v>653473</v>
      </c>
    </row>
    <row r="12" spans="1:17" ht="13.5">
      <c r="A12" s="19" t="s">
        <v>29</v>
      </c>
      <c r="B12" s="25"/>
      <c r="C12" s="3">
        <v>1058337</v>
      </c>
      <c r="D12" s="3">
        <v>1058333</v>
      </c>
      <c r="E12" s="3">
        <v>1058333</v>
      </c>
      <c r="F12" s="3">
        <v>1058333</v>
      </c>
      <c r="G12" s="3">
        <v>1058333</v>
      </c>
      <c r="H12" s="3">
        <v>1058333</v>
      </c>
      <c r="I12" s="3">
        <v>1058333</v>
      </c>
      <c r="J12" s="3">
        <v>1058333</v>
      </c>
      <c r="K12" s="3">
        <v>1058333</v>
      </c>
      <c r="L12" s="3">
        <v>1058333</v>
      </c>
      <c r="M12" s="3">
        <v>1058333</v>
      </c>
      <c r="N12" s="4">
        <v>1058333</v>
      </c>
      <c r="O12" s="6">
        <v>12700000</v>
      </c>
      <c r="P12" s="3">
        <v>14220000</v>
      </c>
      <c r="Q12" s="4">
        <v>14850000</v>
      </c>
    </row>
    <row r="13" spans="1:17" ht="13.5">
      <c r="A13" s="19" t="s">
        <v>30</v>
      </c>
      <c r="B13" s="25"/>
      <c r="C13" s="3">
        <v>2714</v>
      </c>
      <c r="D13" s="3">
        <v>2699</v>
      </c>
      <c r="E13" s="3">
        <v>2699</v>
      </c>
      <c r="F13" s="3">
        <v>2699</v>
      </c>
      <c r="G13" s="3">
        <v>2699</v>
      </c>
      <c r="H13" s="3">
        <v>2699</v>
      </c>
      <c r="I13" s="3">
        <v>2699</v>
      </c>
      <c r="J13" s="3">
        <v>2699</v>
      </c>
      <c r="K13" s="3">
        <v>2699</v>
      </c>
      <c r="L13" s="3">
        <v>2699</v>
      </c>
      <c r="M13" s="3">
        <v>2699</v>
      </c>
      <c r="N13" s="4">
        <v>2699</v>
      </c>
      <c r="O13" s="6">
        <v>32403</v>
      </c>
      <c r="P13" s="3">
        <v>33731</v>
      </c>
      <c r="Q13" s="4">
        <v>35183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297125</v>
      </c>
      <c r="D15" s="3">
        <v>297109</v>
      </c>
      <c r="E15" s="3">
        <v>297109</v>
      </c>
      <c r="F15" s="3">
        <v>297109</v>
      </c>
      <c r="G15" s="3">
        <v>297109</v>
      </c>
      <c r="H15" s="3">
        <v>297109</v>
      </c>
      <c r="I15" s="3">
        <v>297109</v>
      </c>
      <c r="J15" s="3">
        <v>297109</v>
      </c>
      <c r="K15" s="3">
        <v>297109</v>
      </c>
      <c r="L15" s="3">
        <v>297109</v>
      </c>
      <c r="M15" s="3">
        <v>297109</v>
      </c>
      <c r="N15" s="4">
        <v>297109</v>
      </c>
      <c r="O15" s="6">
        <v>3565324</v>
      </c>
      <c r="P15" s="3">
        <v>3707840</v>
      </c>
      <c r="Q15" s="4">
        <v>3245606</v>
      </c>
    </row>
    <row r="16" spans="1:17" ht="13.5">
      <c r="A16" s="19" t="s">
        <v>33</v>
      </c>
      <c r="B16" s="25"/>
      <c r="C16" s="3">
        <v>86839</v>
      </c>
      <c r="D16" s="3">
        <v>86812</v>
      </c>
      <c r="E16" s="3">
        <v>86812</v>
      </c>
      <c r="F16" s="3">
        <v>86812</v>
      </c>
      <c r="G16" s="3">
        <v>86812</v>
      </c>
      <c r="H16" s="3">
        <v>86812</v>
      </c>
      <c r="I16" s="3">
        <v>86812</v>
      </c>
      <c r="J16" s="3">
        <v>86812</v>
      </c>
      <c r="K16" s="3">
        <v>86812</v>
      </c>
      <c r="L16" s="3">
        <v>86812</v>
      </c>
      <c r="M16" s="3">
        <v>86812</v>
      </c>
      <c r="N16" s="4">
        <v>86812</v>
      </c>
      <c r="O16" s="6">
        <v>1041771</v>
      </c>
      <c r="P16" s="3">
        <v>1094901</v>
      </c>
      <c r="Q16" s="4">
        <v>1158407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12709022</v>
      </c>
      <c r="D18" s="3">
        <v>12708998</v>
      </c>
      <c r="E18" s="3">
        <v>12708998</v>
      </c>
      <c r="F18" s="3">
        <v>12708998</v>
      </c>
      <c r="G18" s="3">
        <v>12708998</v>
      </c>
      <c r="H18" s="3">
        <v>12708998</v>
      </c>
      <c r="I18" s="3">
        <v>12708998</v>
      </c>
      <c r="J18" s="3">
        <v>12708998</v>
      </c>
      <c r="K18" s="3">
        <v>12708998</v>
      </c>
      <c r="L18" s="3">
        <v>12708998</v>
      </c>
      <c r="M18" s="3">
        <v>12708998</v>
      </c>
      <c r="N18" s="4">
        <v>12708998</v>
      </c>
      <c r="O18" s="6">
        <v>152508000</v>
      </c>
      <c r="P18" s="3">
        <v>161073000</v>
      </c>
      <c r="Q18" s="4">
        <v>169004003</v>
      </c>
    </row>
    <row r="19" spans="1:17" ht="13.5">
      <c r="A19" s="19" t="s">
        <v>36</v>
      </c>
      <c r="B19" s="25"/>
      <c r="C19" s="22">
        <v>31873</v>
      </c>
      <c r="D19" s="22">
        <v>31792</v>
      </c>
      <c r="E19" s="22">
        <v>31792</v>
      </c>
      <c r="F19" s="22">
        <v>31792</v>
      </c>
      <c r="G19" s="22">
        <v>31792</v>
      </c>
      <c r="H19" s="22">
        <v>31792</v>
      </c>
      <c r="I19" s="22">
        <v>31792</v>
      </c>
      <c r="J19" s="22">
        <v>31792</v>
      </c>
      <c r="K19" s="22">
        <v>31792</v>
      </c>
      <c r="L19" s="22">
        <v>31792</v>
      </c>
      <c r="M19" s="22">
        <v>31792</v>
      </c>
      <c r="N19" s="23">
        <v>31792</v>
      </c>
      <c r="O19" s="24">
        <v>381585</v>
      </c>
      <c r="P19" s="22">
        <v>401024</v>
      </c>
      <c r="Q19" s="23">
        <v>422281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18681805</v>
      </c>
      <c r="D21" s="29">
        <f t="shared" si="0"/>
        <v>18681474</v>
      </c>
      <c r="E21" s="29">
        <f t="shared" si="0"/>
        <v>18681474</v>
      </c>
      <c r="F21" s="29">
        <f>SUM(F5:F20)</f>
        <v>18681474</v>
      </c>
      <c r="G21" s="29">
        <f>SUM(G5:G20)</f>
        <v>18681474</v>
      </c>
      <c r="H21" s="29">
        <f>SUM(H5:H20)</f>
        <v>18681474</v>
      </c>
      <c r="I21" s="29">
        <f>SUM(I5:I20)</f>
        <v>18681474</v>
      </c>
      <c r="J21" s="29">
        <f t="shared" si="0"/>
        <v>18681474</v>
      </c>
      <c r="K21" s="29">
        <f>SUM(K5:K20)</f>
        <v>18681474</v>
      </c>
      <c r="L21" s="29">
        <f>SUM(L5:L20)</f>
        <v>18681474</v>
      </c>
      <c r="M21" s="29">
        <f>SUM(M5:M20)</f>
        <v>18681474</v>
      </c>
      <c r="N21" s="30">
        <f t="shared" si="0"/>
        <v>18681474</v>
      </c>
      <c r="O21" s="31">
        <f t="shared" si="0"/>
        <v>224178019</v>
      </c>
      <c r="P21" s="29">
        <f t="shared" si="0"/>
        <v>237894568</v>
      </c>
      <c r="Q21" s="32">
        <f t="shared" si="0"/>
        <v>249886160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9196768</v>
      </c>
      <c r="D24" s="3">
        <v>9194969</v>
      </c>
      <c r="E24" s="3">
        <v>9194969</v>
      </c>
      <c r="F24" s="3">
        <v>9194969</v>
      </c>
      <c r="G24" s="3">
        <v>9194969</v>
      </c>
      <c r="H24" s="3">
        <v>9194969</v>
      </c>
      <c r="I24" s="3">
        <v>9194969</v>
      </c>
      <c r="J24" s="3">
        <v>9194969</v>
      </c>
      <c r="K24" s="3">
        <v>9194969</v>
      </c>
      <c r="L24" s="3">
        <v>9194969</v>
      </c>
      <c r="M24" s="3">
        <v>9194969</v>
      </c>
      <c r="N24" s="36">
        <v>9194969</v>
      </c>
      <c r="O24" s="6">
        <v>110341427</v>
      </c>
      <c r="P24" s="3">
        <v>115121488</v>
      </c>
      <c r="Q24" s="4">
        <v>121803834</v>
      </c>
    </row>
    <row r="25" spans="1:17" ht="13.5">
      <c r="A25" s="21" t="s">
        <v>41</v>
      </c>
      <c r="B25" s="20"/>
      <c r="C25" s="3">
        <v>918187</v>
      </c>
      <c r="D25" s="3">
        <v>918159</v>
      </c>
      <c r="E25" s="3">
        <v>918159</v>
      </c>
      <c r="F25" s="3">
        <v>918159</v>
      </c>
      <c r="G25" s="3">
        <v>918159</v>
      </c>
      <c r="H25" s="3">
        <v>918159</v>
      </c>
      <c r="I25" s="3">
        <v>918159</v>
      </c>
      <c r="J25" s="3">
        <v>918159</v>
      </c>
      <c r="K25" s="3">
        <v>918159</v>
      </c>
      <c r="L25" s="3">
        <v>918159</v>
      </c>
      <c r="M25" s="3">
        <v>918159</v>
      </c>
      <c r="N25" s="4">
        <v>918159</v>
      </c>
      <c r="O25" s="6">
        <v>11017936</v>
      </c>
      <c r="P25" s="3">
        <v>12699145</v>
      </c>
      <c r="Q25" s="4">
        <v>13435698</v>
      </c>
    </row>
    <row r="26" spans="1:17" ht="13.5">
      <c r="A26" s="21" t="s">
        <v>42</v>
      </c>
      <c r="B26" s="20"/>
      <c r="C26" s="3">
        <v>207844</v>
      </c>
      <c r="D26" s="3">
        <v>207838</v>
      </c>
      <c r="E26" s="3">
        <v>207838</v>
      </c>
      <c r="F26" s="3">
        <v>207838</v>
      </c>
      <c r="G26" s="3">
        <v>207838</v>
      </c>
      <c r="H26" s="3">
        <v>207838</v>
      </c>
      <c r="I26" s="3">
        <v>207838</v>
      </c>
      <c r="J26" s="3">
        <v>207838</v>
      </c>
      <c r="K26" s="3">
        <v>207838</v>
      </c>
      <c r="L26" s="3">
        <v>207838</v>
      </c>
      <c r="M26" s="3">
        <v>207838</v>
      </c>
      <c r="N26" s="4">
        <v>207838</v>
      </c>
      <c r="O26" s="6">
        <v>2494062</v>
      </c>
      <c r="P26" s="3">
        <v>2494062</v>
      </c>
      <c r="Q26" s="4">
        <v>2494062</v>
      </c>
    </row>
    <row r="27" spans="1:17" ht="13.5">
      <c r="A27" s="21" t="s">
        <v>43</v>
      </c>
      <c r="B27" s="20"/>
      <c r="C27" s="3">
        <v>1385502</v>
      </c>
      <c r="D27" s="3">
        <v>1385457</v>
      </c>
      <c r="E27" s="3">
        <v>1385457</v>
      </c>
      <c r="F27" s="3">
        <v>1385457</v>
      </c>
      <c r="G27" s="3">
        <v>1385457</v>
      </c>
      <c r="H27" s="3">
        <v>1385457</v>
      </c>
      <c r="I27" s="3">
        <v>1385457</v>
      </c>
      <c r="J27" s="3">
        <v>1385457</v>
      </c>
      <c r="K27" s="3">
        <v>1385457</v>
      </c>
      <c r="L27" s="3">
        <v>1385457</v>
      </c>
      <c r="M27" s="3">
        <v>1385457</v>
      </c>
      <c r="N27" s="36">
        <v>1385457</v>
      </c>
      <c r="O27" s="6">
        <v>16625529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1255724</v>
      </c>
      <c r="D29" s="3">
        <v>1255716</v>
      </c>
      <c r="E29" s="3">
        <v>1255716</v>
      </c>
      <c r="F29" s="3">
        <v>1255716</v>
      </c>
      <c r="G29" s="3">
        <v>1255716</v>
      </c>
      <c r="H29" s="3">
        <v>1255716</v>
      </c>
      <c r="I29" s="3">
        <v>1255716</v>
      </c>
      <c r="J29" s="3">
        <v>1255716</v>
      </c>
      <c r="K29" s="3">
        <v>1255716</v>
      </c>
      <c r="L29" s="3">
        <v>1255716</v>
      </c>
      <c r="M29" s="3">
        <v>1255716</v>
      </c>
      <c r="N29" s="36">
        <v>1255716</v>
      </c>
      <c r="O29" s="6">
        <v>15068600</v>
      </c>
      <c r="P29" s="3">
        <v>19686820</v>
      </c>
      <c r="Q29" s="4">
        <v>20200000</v>
      </c>
    </row>
    <row r="30" spans="1:17" ht="13.5">
      <c r="A30" s="21" t="s">
        <v>46</v>
      </c>
      <c r="B30" s="20"/>
      <c r="C30" s="3">
        <v>783114</v>
      </c>
      <c r="D30" s="3">
        <v>780343</v>
      </c>
      <c r="E30" s="3">
        <v>780343</v>
      </c>
      <c r="F30" s="3">
        <v>780343</v>
      </c>
      <c r="G30" s="3">
        <v>780343</v>
      </c>
      <c r="H30" s="3">
        <v>780343</v>
      </c>
      <c r="I30" s="3">
        <v>780343</v>
      </c>
      <c r="J30" s="3">
        <v>780343</v>
      </c>
      <c r="K30" s="3">
        <v>780343</v>
      </c>
      <c r="L30" s="3">
        <v>780343</v>
      </c>
      <c r="M30" s="3">
        <v>780343</v>
      </c>
      <c r="N30" s="4">
        <v>780343</v>
      </c>
      <c r="O30" s="6">
        <v>9366887</v>
      </c>
      <c r="P30" s="3">
        <v>9229036</v>
      </c>
      <c r="Q30" s="4">
        <v>9179614</v>
      </c>
    </row>
    <row r="31" spans="1:17" ht="13.5">
      <c r="A31" s="21" t="s">
        <v>47</v>
      </c>
      <c r="B31" s="20"/>
      <c r="C31" s="3">
        <v>1331487</v>
      </c>
      <c r="D31" s="3">
        <v>1331203</v>
      </c>
      <c r="E31" s="3">
        <v>1331203</v>
      </c>
      <c r="F31" s="3">
        <v>1331203</v>
      </c>
      <c r="G31" s="3">
        <v>1331203</v>
      </c>
      <c r="H31" s="3">
        <v>1331203</v>
      </c>
      <c r="I31" s="3">
        <v>1331203</v>
      </c>
      <c r="J31" s="3">
        <v>1331203</v>
      </c>
      <c r="K31" s="3">
        <v>1331203</v>
      </c>
      <c r="L31" s="3">
        <v>1331203</v>
      </c>
      <c r="M31" s="3">
        <v>1331203</v>
      </c>
      <c r="N31" s="36">
        <v>1331203</v>
      </c>
      <c r="O31" s="6">
        <v>15974720</v>
      </c>
      <c r="P31" s="3">
        <v>10779139</v>
      </c>
      <c r="Q31" s="4">
        <v>13186233</v>
      </c>
    </row>
    <row r="32" spans="1:17" ht="13.5">
      <c r="A32" s="21" t="s">
        <v>35</v>
      </c>
      <c r="B32" s="20"/>
      <c r="C32" s="3">
        <v>333334</v>
      </c>
      <c r="D32" s="3">
        <v>342160</v>
      </c>
      <c r="E32" s="3">
        <v>342160</v>
      </c>
      <c r="F32" s="3">
        <v>342160</v>
      </c>
      <c r="G32" s="3">
        <v>342160</v>
      </c>
      <c r="H32" s="3">
        <v>342160</v>
      </c>
      <c r="I32" s="3">
        <v>342160</v>
      </c>
      <c r="J32" s="3">
        <v>342160</v>
      </c>
      <c r="K32" s="3">
        <v>342160</v>
      </c>
      <c r="L32" s="3">
        <v>342160</v>
      </c>
      <c r="M32" s="3">
        <v>342160</v>
      </c>
      <c r="N32" s="4">
        <v>342160</v>
      </c>
      <c r="O32" s="6">
        <v>4097094</v>
      </c>
      <c r="P32" s="3">
        <v>4804216</v>
      </c>
      <c r="Q32" s="4">
        <v>4871521</v>
      </c>
    </row>
    <row r="33" spans="1:17" ht="13.5">
      <c r="A33" s="21" t="s">
        <v>48</v>
      </c>
      <c r="B33" s="20"/>
      <c r="C33" s="3">
        <v>1771143</v>
      </c>
      <c r="D33" s="3">
        <v>1767483</v>
      </c>
      <c r="E33" s="3">
        <v>1767483</v>
      </c>
      <c r="F33" s="3">
        <v>1767483</v>
      </c>
      <c r="G33" s="3">
        <v>1767483</v>
      </c>
      <c r="H33" s="3">
        <v>1767483</v>
      </c>
      <c r="I33" s="3">
        <v>1767483</v>
      </c>
      <c r="J33" s="3">
        <v>1767483</v>
      </c>
      <c r="K33" s="3">
        <v>1767483</v>
      </c>
      <c r="L33" s="3">
        <v>1767483</v>
      </c>
      <c r="M33" s="3">
        <v>1767483</v>
      </c>
      <c r="N33" s="4">
        <v>1767483</v>
      </c>
      <c r="O33" s="6">
        <v>21213456</v>
      </c>
      <c r="P33" s="3">
        <v>22723170</v>
      </c>
      <c r="Q33" s="4">
        <v>23555176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17183103</v>
      </c>
      <c r="D35" s="29">
        <f t="shared" si="1"/>
        <v>17183328</v>
      </c>
      <c r="E35" s="29">
        <f t="shared" si="1"/>
        <v>17183328</v>
      </c>
      <c r="F35" s="29">
        <f>SUM(F24:F34)</f>
        <v>17183328</v>
      </c>
      <c r="G35" s="29">
        <f>SUM(G24:G34)</f>
        <v>17183328</v>
      </c>
      <c r="H35" s="29">
        <f>SUM(H24:H34)</f>
        <v>17183328</v>
      </c>
      <c r="I35" s="29">
        <f>SUM(I24:I34)</f>
        <v>17183328</v>
      </c>
      <c r="J35" s="29">
        <f t="shared" si="1"/>
        <v>17183328</v>
      </c>
      <c r="K35" s="29">
        <f>SUM(K24:K34)</f>
        <v>17183328</v>
      </c>
      <c r="L35" s="29">
        <f>SUM(L24:L34)</f>
        <v>17183328</v>
      </c>
      <c r="M35" s="29">
        <f>SUM(M24:M34)</f>
        <v>17183328</v>
      </c>
      <c r="N35" s="32">
        <f t="shared" si="1"/>
        <v>17183328</v>
      </c>
      <c r="O35" s="31">
        <f t="shared" si="1"/>
        <v>206199711</v>
      </c>
      <c r="P35" s="29">
        <f t="shared" si="1"/>
        <v>197537076</v>
      </c>
      <c r="Q35" s="32">
        <f t="shared" si="1"/>
        <v>208726138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1498702</v>
      </c>
      <c r="D37" s="42">
        <f t="shared" si="2"/>
        <v>1498146</v>
      </c>
      <c r="E37" s="42">
        <f t="shared" si="2"/>
        <v>1498146</v>
      </c>
      <c r="F37" s="42">
        <f>+F21-F35</f>
        <v>1498146</v>
      </c>
      <c r="G37" s="42">
        <f>+G21-G35</f>
        <v>1498146</v>
      </c>
      <c r="H37" s="42">
        <f>+H21-H35</f>
        <v>1498146</v>
      </c>
      <c r="I37" s="42">
        <f>+I21-I35</f>
        <v>1498146</v>
      </c>
      <c r="J37" s="42">
        <f t="shared" si="2"/>
        <v>1498146</v>
      </c>
      <c r="K37" s="42">
        <f>+K21-K35</f>
        <v>1498146</v>
      </c>
      <c r="L37" s="42">
        <f>+L21-L35</f>
        <v>1498146</v>
      </c>
      <c r="M37" s="42">
        <f>+M21-M35</f>
        <v>1498146</v>
      </c>
      <c r="N37" s="43">
        <f t="shared" si="2"/>
        <v>1498146</v>
      </c>
      <c r="O37" s="44">
        <f t="shared" si="2"/>
        <v>17978308</v>
      </c>
      <c r="P37" s="42">
        <f t="shared" si="2"/>
        <v>40357492</v>
      </c>
      <c r="Q37" s="43">
        <f t="shared" si="2"/>
        <v>41160022</v>
      </c>
    </row>
    <row r="38" spans="1:17" ht="21" customHeight="1">
      <c r="A38" s="45" t="s">
        <v>52</v>
      </c>
      <c r="B38" s="25"/>
      <c r="C38" s="3">
        <v>3259087</v>
      </c>
      <c r="D38" s="3">
        <v>3259083</v>
      </c>
      <c r="E38" s="3">
        <v>3259083</v>
      </c>
      <c r="F38" s="3">
        <v>3259083</v>
      </c>
      <c r="G38" s="3">
        <v>3259083</v>
      </c>
      <c r="H38" s="3">
        <v>3259083</v>
      </c>
      <c r="I38" s="3">
        <v>3259083</v>
      </c>
      <c r="J38" s="3">
        <v>3259083</v>
      </c>
      <c r="K38" s="3">
        <v>3259083</v>
      </c>
      <c r="L38" s="3">
        <v>3259083</v>
      </c>
      <c r="M38" s="3">
        <v>3259083</v>
      </c>
      <c r="N38" s="4">
        <v>3259083</v>
      </c>
      <c r="O38" s="6">
        <v>39109000</v>
      </c>
      <c r="P38" s="3">
        <v>47447000</v>
      </c>
      <c r="Q38" s="4">
        <v>50231000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4757789</v>
      </c>
      <c r="D41" s="50">
        <f t="shared" si="3"/>
        <v>4757229</v>
      </c>
      <c r="E41" s="50">
        <f t="shared" si="3"/>
        <v>4757229</v>
      </c>
      <c r="F41" s="50">
        <f>SUM(F37:F40)</f>
        <v>4757229</v>
      </c>
      <c r="G41" s="50">
        <f>SUM(G37:G40)</f>
        <v>4757229</v>
      </c>
      <c r="H41" s="50">
        <f>SUM(H37:H40)</f>
        <v>4757229</v>
      </c>
      <c r="I41" s="50">
        <f>SUM(I37:I40)</f>
        <v>4757229</v>
      </c>
      <c r="J41" s="50">
        <f t="shared" si="3"/>
        <v>4757229</v>
      </c>
      <c r="K41" s="50">
        <f>SUM(K37:K40)</f>
        <v>4757229</v>
      </c>
      <c r="L41" s="50">
        <f>SUM(L37:L40)</f>
        <v>4757229</v>
      </c>
      <c r="M41" s="50">
        <f>SUM(M37:M40)</f>
        <v>4757229</v>
      </c>
      <c r="N41" s="51">
        <f t="shared" si="3"/>
        <v>4757229</v>
      </c>
      <c r="O41" s="52">
        <f t="shared" si="3"/>
        <v>57087308</v>
      </c>
      <c r="P41" s="50">
        <f t="shared" si="3"/>
        <v>87804492</v>
      </c>
      <c r="Q41" s="51">
        <f t="shared" si="3"/>
        <v>91391022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4757789</v>
      </c>
      <c r="D43" s="57">
        <f t="shared" si="4"/>
        <v>4757229</v>
      </c>
      <c r="E43" s="57">
        <f t="shared" si="4"/>
        <v>4757229</v>
      </c>
      <c r="F43" s="57">
        <f>+F41-F42</f>
        <v>4757229</v>
      </c>
      <c r="G43" s="57">
        <f>+G41-G42</f>
        <v>4757229</v>
      </c>
      <c r="H43" s="57">
        <f>+H41-H42</f>
        <v>4757229</v>
      </c>
      <c r="I43" s="57">
        <f>+I41-I42</f>
        <v>4757229</v>
      </c>
      <c r="J43" s="57">
        <f t="shared" si="4"/>
        <v>4757229</v>
      </c>
      <c r="K43" s="57">
        <f>+K41-K42</f>
        <v>4757229</v>
      </c>
      <c r="L43" s="57">
        <f>+L41-L42</f>
        <v>4757229</v>
      </c>
      <c r="M43" s="57">
        <f>+M41-M42</f>
        <v>4757229</v>
      </c>
      <c r="N43" s="58">
        <f t="shared" si="4"/>
        <v>4757229</v>
      </c>
      <c r="O43" s="59">
        <f t="shared" si="4"/>
        <v>57087308</v>
      </c>
      <c r="P43" s="57">
        <f t="shared" si="4"/>
        <v>87804492</v>
      </c>
      <c r="Q43" s="58">
        <f t="shared" si="4"/>
        <v>91391022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4757789</v>
      </c>
      <c r="D45" s="50">
        <f t="shared" si="5"/>
        <v>4757229</v>
      </c>
      <c r="E45" s="50">
        <f t="shared" si="5"/>
        <v>4757229</v>
      </c>
      <c r="F45" s="50">
        <f>SUM(F43:F44)</f>
        <v>4757229</v>
      </c>
      <c r="G45" s="50">
        <f>SUM(G43:G44)</f>
        <v>4757229</v>
      </c>
      <c r="H45" s="50">
        <f>SUM(H43:H44)</f>
        <v>4757229</v>
      </c>
      <c r="I45" s="50">
        <f>SUM(I43:I44)</f>
        <v>4757229</v>
      </c>
      <c r="J45" s="50">
        <f t="shared" si="5"/>
        <v>4757229</v>
      </c>
      <c r="K45" s="50">
        <f>SUM(K43:K44)</f>
        <v>4757229</v>
      </c>
      <c r="L45" s="50">
        <f>SUM(L43:L44)</f>
        <v>4757229</v>
      </c>
      <c r="M45" s="50">
        <f>SUM(M43:M44)</f>
        <v>4757229</v>
      </c>
      <c r="N45" s="51">
        <f t="shared" si="5"/>
        <v>4757229</v>
      </c>
      <c r="O45" s="52">
        <f t="shared" si="5"/>
        <v>57087308</v>
      </c>
      <c r="P45" s="50">
        <f t="shared" si="5"/>
        <v>87804492</v>
      </c>
      <c r="Q45" s="51">
        <f t="shared" si="5"/>
        <v>91391022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4757789</v>
      </c>
      <c r="D47" s="63">
        <f t="shared" si="6"/>
        <v>4757229</v>
      </c>
      <c r="E47" s="63">
        <f t="shared" si="6"/>
        <v>4757229</v>
      </c>
      <c r="F47" s="63">
        <f>SUM(F45:F46)</f>
        <v>4757229</v>
      </c>
      <c r="G47" s="63">
        <f>SUM(G45:G46)</f>
        <v>4757229</v>
      </c>
      <c r="H47" s="63">
        <f>SUM(H45:H46)</f>
        <v>4757229</v>
      </c>
      <c r="I47" s="63">
        <f>SUM(I45:I46)</f>
        <v>4757229</v>
      </c>
      <c r="J47" s="63">
        <f t="shared" si="6"/>
        <v>4757229</v>
      </c>
      <c r="K47" s="63">
        <f>SUM(K45:K46)</f>
        <v>4757229</v>
      </c>
      <c r="L47" s="63">
        <f>SUM(L45:L46)</f>
        <v>4757229</v>
      </c>
      <c r="M47" s="63">
        <f>SUM(M45:M46)</f>
        <v>4757229</v>
      </c>
      <c r="N47" s="64">
        <f t="shared" si="6"/>
        <v>4757229</v>
      </c>
      <c r="O47" s="65">
        <f t="shared" si="6"/>
        <v>57087308</v>
      </c>
      <c r="P47" s="63">
        <f t="shared" si="6"/>
        <v>87804492</v>
      </c>
      <c r="Q47" s="66">
        <f t="shared" si="6"/>
        <v>91391022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1374999</v>
      </c>
      <c r="D5" s="3">
        <v>1374999</v>
      </c>
      <c r="E5" s="3">
        <v>1374999</v>
      </c>
      <c r="F5" s="3">
        <v>1374999</v>
      </c>
      <c r="G5" s="3">
        <v>1374999</v>
      </c>
      <c r="H5" s="3">
        <v>1374999</v>
      </c>
      <c r="I5" s="3">
        <v>1374999</v>
      </c>
      <c r="J5" s="3">
        <v>1374999</v>
      </c>
      <c r="K5" s="3">
        <v>1374999</v>
      </c>
      <c r="L5" s="3">
        <v>1374999</v>
      </c>
      <c r="M5" s="3">
        <v>1374999</v>
      </c>
      <c r="N5" s="4">
        <v>1375009</v>
      </c>
      <c r="O5" s="5">
        <v>16499998</v>
      </c>
      <c r="P5" s="3">
        <v>16999980</v>
      </c>
      <c r="Q5" s="4">
        <v>17499904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33333</v>
      </c>
      <c r="D9" s="22">
        <v>33333</v>
      </c>
      <c r="E9" s="22">
        <v>33333</v>
      </c>
      <c r="F9" s="22">
        <v>33333</v>
      </c>
      <c r="G9" s="22">
        <v>33333</v>
      </c>
      <c r="H9" s="22">
        <v>33333</v>
      </c>
      <c r="I9" s="22">
        <v>33333</v>
      </c>
      <c r="J9" s="22">
        <v>33333</v>
      </c>
      <c r="K9" s="22">
        <v>33333</v>
      </c>
      <c r="L9" s="22">
        <v>33333</v>
      </c>
      <c r="M9" s="22">
        <v>33333</v>
      </c>
      <c r="N9" s="23">
        <v>33333</v>
      </c>
      <c r="O9" s="24">
        <v>399996</v>
      </c>
      <c r="P9" s="22">
        <v>414996</v>
      </c>
      <c r="Q9" s="23">
        <v>429996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50001</v>
      </c>
      <c r="D11" s="3">
        <v>50001</v>
      </c>
      <c r="E11" s="3">
        <v>50001</v>
      </c>
      <c r="F11" s="3">
        <v>50001</v>
      </c>
      <c r="G11" s="3">
        <v>50001</v>
      </c>
      <c r="H11" s="3">
        <v>50001</v>
      </c>
      <c r="I11" s="3">
        <v>50001</v>
      </c>
      <c r="J11" s="3">
        <v>50001</v>
      </c>
      <c r="K11" s="3">
        <v>50001</v>
      </c>
      <c r="L11" s="3">
        <v>50001</v>
      </c>
      <c r="M11" s="3">
        <v>50001</v>
      </c>
      <c r="N11" s="4">
        <v>50001</v>
      </c>
      <c r="O11" s="6">
        <v>600012</v>
      </c>
      <c r="P11" s="3">
        <v>615012</v>
      </c>
      <c r="Q11" s="4">
        <v>624008</v>
      </c>
    </row>
    <row r="12" spans="1:17" ht="13.5">
      <c r="A12" s="19" t="s">
        <v>29</v>
      </c>
      <c r="B12" s="25"/>
      <c r="C12" s="3">
        <v>375001</v>
      </c>
      <c r="D12" s="3">
        <v>375001</v>
      </c>
      <c r="E12" s="3">
        <v>375001</v>
      </c>
      <c r="F12" s="3">
        <v>375001</v>
      </c>
      <c r="G12" s="3">
        <v>375001</v>
      </c>
      <c r="H12" s="3">
        <v>375001</v>
      </c>
      <c r="I12" s="3">
        <v>375001</v>
      </c>
      <c r="J12" s="3">
        <v>375001</v>
      </c>
      <c r="K12" s="3">
        <v>375001</v>
      </c>
      <c r="L12" s="3">
        <v>375001</v>
      </c>
      <c r="M12" s="3">
        <v>375001</v>
      </c>
      <c r="N12" s="4">
        <v>375001</v>
      </c>
      <c r="O12" s="6">
        <v>4500012</v>
      </c>
      <c r="P12" s="3">
        <v>5000008</v>
      </c>
      <c r="Q12" s="4">
        <v>5500008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16720416</v>
      </c>
      <c r="D18" s="3">
        <v>16720416</v>
      </c>
      <c r="E18" s="3">
        <v>16720416</v>
      </c>
      <c r="F18" s="3">
        <v>16720416</v>
      </c>
      <c r="G18" s="3">
        <v>16720416</v>
      </c>
      <c r="H18" s="3">
        <v>16720416</v>
      </c>
      <c r="I18" s="3">
        <v>16720416</v>
      </c>
      <c r="J18" s="3">
        <v>16720416</v>
      </c>
      <c r="K18" s="3">
        <v>16720416</v>
      </c>
      <c r="L18" s="3">
        <v>16720416</v>
      </c>
      <c r="M18" s="3">
        <v>16720416</v>
      </c>
      <c r="N18" s="4">
        <v>16720420</v>
      </c>
      <c r="O18" s="6">
        <v>200644996</v>
      </c>
      <c r="P18" s="3">
        <v>204110996</v>
      </c>
      <c r="Q18" s="4">
        <v>217423996</v>
      </c>
    </row>
    <row r="19" spans="1:17" ht="13.5">
      <c r="A19" s="19" t="s">
        <v>36</v>
      </c>
      <c r="B19" s="25"/>
      <c r="C19" s="22">
        <v>37500</v>
      </c>
      <c r="D19" s="22">
        <v>37500</v>
      </c>
      <c r="E19" s="22">
        <v>37500</v>
      </c>
      <c r="F19" s="22">
        <v>37500</v>
      </c>
      <c r="G19" s="22">
        <v>37500</v>
      </c>
      <c r="H19" s="22">
        <v>37500</v>
      </c>
      <c r="I19" s="22">
        <v>37500</v>
      </c>
      <c r="J19" s="22">
        <v>37500</v>
      </c>
      <c r="K19" s="22">
        <v>37500</v>
      </c>
      <c r="L19" s="22">
        <v>37500</v>
      </c>
      <c r="M19" s="22">
        <v>37500</v>
      </c>
      <c r="N19" s="23">
        <v>37500</v>
      </c>
      <c r="O19" s="24">
        <v>450000</v>
      </c>
      <c r="P19" s="22">
        <v>470004</v>
      </c>
      <c r="Q19" s="23">
        <v>500004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18591250</v>
      </c>
      <c r="D21" s="29">
        <f t="shared" si="0"/>
        <v>18591250</v>
      </c>
      <c r="E21" s="29">
        <f t="shared" si="0"/>
        <v>18591250</v>
      </c>
      <c r="F21" s="29">
        <f>SUM(F5:F20)</f>
        <v>18591250</v>
      </c>
      <c r="G21" s="29">
        <f>SUM(G5:G20)</f>
        <v>18591250</v>
      </c>
      <c r="H21" s="29">
        <f>SUM(H5:H20)</f>
        <v>18591250</v>
      </c>
      <c r="I21" s="29">
        <f>SUM(I5:I20)</f>
        <v>18591250</v>
      </c>
      <c r="J21" s="29">
        <f t="shared" si="0"/>
        <v>18591250</v>
      </c>
      <c r="K21" s="29">
        <f>SUM(K5:K20)</f>
        <v>18591250</v>
      </c>
      <c r="L21" s="29">
        <f>SUM(L5:L20)</f>
        <v>18591250</v>
      </c>
      <c r="M21" s="29">
        <f>SUM(M5:M20)</f>
        <v>18591250</v>
      </c>
      <c r="N21" s="30">
        <f t="shared" si="0"/>
        <v>18591264</v>
      </c>
      <c r="O21" s="31">
        <f t="shared" si="0"/>
        <v>223095014</v>
      </c>
      <c r="P21" s="29">
        <f t="shared" si="0"/>
        <v>227610996</v>
      </c>
      <c r="Q21" s="32">
        <f t="shared" si="0"/>
        <v>241977916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5641879</v>
      </c>
      <c r="D24" s="3">
        <v>5641879</v>
      </c>
      <c r="E24" s="3">
        <v>5641879</v>
      </c>
      <c r="F24" s="3">
        <v>5641879</v>
      </c>
      <c r="G24" s="3">
        <v>5641879</v>
      </c>
      <c r="H24" s="3">
        <v>5641879</v>
      </c>
      <c r="I24" s="3">
        <v>5641879</v>
      </c>
      <c r="J24" s="3">
        <v>5641879</v>
      </c>
      <c r="K24" s="3">
        <v>5641879</v>
      </c>
      <c r="L24" s="3">
        <v>5641879</v>
      </c>
      <c r="M24" s="3">
        <v>5641879</v>
      </c>
      <c r="N24" s="36">
        <v>5641879</v>
      </c>
      <c r="O24" s="6">
        <v>67702548</v>
      </c>
      <c r="P24" s="3">
        <v>83886144</v>
      </c>
      <c r="Q24" s="4">
        <v>90597144</v>
      </c>
    </row>
    <row r="25" spans="1:17" ht="13.5">
      <c r="A25" s="21" t="s">
        <v>41</v>
      </c>
      <c r="B25" s="20"/>
      <c r="C25" s="3">
        <v>1314641</v>
      </c>
      <c r="D25" s="3">
        <v>1314641</v>
      </c>
      <c r="E25" s="3">
        <v>1314641</v>
      </c>
      <c r="F25" s="3">
        <v>1314641</v>
      </c>
      <c r="G25" s="3">
        <v>1314641</v>
      </c>
      <c r="H25" s="3">
        <v>1314641</v>
      </c>
      <c r="I25" s="3">
        <v>1314641</v>
      </c>
      <c r="J25" s="3">
        <v>1314641</v>
      </c>
      <c r="K25" s="3">
        <v>1314641</v>
      </c>
      <c r="L25" s="3">
        <v>1314641</v>
      </c>
      <c r="M25" s="3">
        <v>1314641</v>
      </c>
      <c r="N25" s="4">
        <v>1314641</v>
      </c>
      <c r="O25" s="6">
        <v>15775692</v>
      </c>
      <c r="P25" s="3">
        <v>14920032</v>
      </c>
      <c r="Q25" s="4">
        <v>16113984</v>
      </c>
    </row>
    <row r="26" spans="1:17" ht="13.5">
      <c r="A26" s="21" t="s">
        <v>42</v>
      </c>
      <c r="B26" s="20"/>
      <c r="C26" s="3">
        <v>83333</v>
      </c>
      <c r="D26" s="3">
        <v>83333</v>
      </c>
      <c r="E26" s="3">
        <v>83333</v>
      </c>
      <c r="F26" s="3">
        <v>83333</v>
      </c>
      <c r="G26" s="3">
        <v>83333</v>
      </c>
      <c r="H26" s="3">
        <v>83333</v>
      </c>
      <c r="I26" s="3">
        <v>83333</v>
      </c>
      <c r="J26" s="3">
        <v>83333</v>
      </c>
      <c r="K26" s="3">
        <v>83333</v>
      </c>
      <c r="L26" s="3">
        <v>83333</v>
      </c>
      <c r="M26" s="3">
        <v>83333</v>
      </c>
      <c r="N26" s="4">
        <v>83333</v>
      </c>
      <c r="O26" s="6">
        <v>999996</v>
      </c>
      <c r="P26" s="3">
        <v>2000000</v>
      </c>
      <c r="Q26" s="4">
        <v>2500000</v>
      </c>
    </row>
    <row r="27" spans="1:17" ht="13.5">
      <c r="A27" s="21" t="s">
        <v>43</v>
      </c>
      <c r="B27" s="20"/>
      <c r="C27" s="3">
        <v>1918000</v>
      </c>
      <c r="D27" s="3">
        <v>1918000</v>
      </c>
      <c r="E27" s="3">
        <v>1918000</v>
      </c>
      <c r="F27" s="3">
        <v>1918000</v>
      </c>
      <c r="G27" s="3">
        <v>1918000</v>
      </c>
      <c r="H27" s="3">
        <v>1918000</v>
      </c>
      <c r="I27" s="3">
        <v>1918000</v>
      </c>
      <c r="J27" s="3">
        <v>1918000</v>
      </c>
      <c r="K27" s="3">
        <v>1918000</v>
      </c>
      <c r="L27" s="3">
        <v>1918000</v>
      </c>
      <c r="M27" s="3">
        <v>1918000</v>
      </c>
      <c r="N27" s="36">
        <v>1918000</v>
      </c>
      <c r="O27" s="6">
        <v>23016000</v>
      </c>
      <c r="P27" s="3">
        <v>24396996</v>
      </c>
      <c r="Q27" s="4">
        <v>25861032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1535203</v>
      </c>
      <c r="D30" s="3">
        <v>1535203</v>
      </c>
      <c r="E30" s="3">
        <v>1535203</v>
      </c>
      <c r="F30" s="3">
        <v>1535203</v>
      </c>
      <c r="G30" s="3">
        <v>1535203</v>
      </c>
      <c r="H30" s="3">
        <v>1535203</v>
      </c>
      <c r="I30" s="3">
        <v>1535203</v>
      </c>
      <c r="J30" s="3">
        <v>1535203</v>
      </c>
      <c r="K30" s="3">
        <v>1535203</v>
      </c>
      <c r="L30" s="3">
        <v>1535203</v>
      </c>
      <c r="M30" s="3">
        <v>1535203</v>
      </c>
      <c r="N30" s="4">
        <v>1535203</v>
      </c>
      <c r="O30" s="6">
        <v>18422436</v>
      </c>
      <c r="P30" s="3">
        <v>14624916</v>
      </c>
      <c r="Q30" s="4">
        <v>15742764</v>
      </c>
    </row>
    <row r="31" spans="1:17" ht="13.5">
      <c r="A31" s="21" t="s">
        <v>47</v>
      </c>
      <c r="B31" s="20"/>
      <c r="C31" s="3">
        <v>5143561</v>
      </c>
      <c r="D31" s="3">
        <v>5143561</v>
      </c>
      <c r="E31" s="3">
        <v>5143561</v>
      </c>
      <c r="F31" s="3">
        <v>5143561</v>
      </c>
      <c r="G31" s="3">
        <v>5143561</v>
      </c>
      <c r="H31" s="3">
        <v>5143561</v>
      </c>
      <c r="I31" s="3">
        <v>5143561</v>
      </c>
      <c r="J31" s="3">
        <v>5143561</v>
      </c>
      <c r="K31" s="3">
        <v>5143561</v>
      </c>
      <c r="L31" s="3">
        <v>5143561</v>
      </c>
      <c r="M31" s="3">
        <v>5143561</v>
      </c>
      <c r="N31" s="36">
        <v>5143557</v>
      </c>
      <c r="O31" s="6">
        <v>61722728</v>
      </c>
      <c r="P31" s="3">
        <v>57382980</v>
      </c>
      <c r="Q31" s="4">
        <v>61024152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3391110</v>
      </c>
      <c r="D33" s="3">
        <v>3391110</v>
      </c>
      <c r="E33" s="3">
        <v>3391110</v>
      </c>
      <c r="F33" s="3">
        <v>3391110</v>
      </c>
      <c r="G33" s="3">
        <v>3391110</v>
      </c>
      <c r="H33" s="3">
        <v>3391110</v>
      </c>
      <c r="I33" s="3">
        <v>3391110</v>
      </c>
      <c r="J33" s="3">
        <v>3391110</v>
      </c>
      <c r="K33" s="3">
        <v>3391110</v>
      </c>
      <c r="L33" s="3">
        <v>3391110</v>
      </c>
      <c r="M33" s="3">
        <v>3391110</v>
      </c>
      <c r="N33" s="4">
        <v>3391110</v>
      </c>
      <c r="O33" s="6">
        <v>40693320</v>
      </c>
      <c r="P33" s="3">
        <v>44792736</v>
      </c>
      <c r="Q33" s="4">
        <v>47479824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19027727</v>
      </c>
      <c r="D35" s="29">
        <f t="shared" si="1"/>
        <v>19027727</v>
      </c>
      <c r="E35" s="29">
        <f t="shared" si="1"/>
        <v>19027727</v>
      </c>
      <c r="F35" s="29">
        <f>SUM(F24:F34)</f>
        <v>19027727</v>
      </c>
      <c r="G35" s="29">
        <f>SUM(G24:G34)</f>
        <v>19027727</v>
      </c>
      <c r="H35" s="29">
        <f>SUM(H24:H34)</f>
        <v>19027727</v>
      </c>
      <c r="I35" s="29">
        <f>SUM(I24:I34)</f>
        <v>19027727</v>
      </c>
      <c r="J35" s="29">
        <f t="shared" si="1"/>
        <v>19027727</v>
      </c>
      <c r="K35" s="29">
        <f>SUM(K24:K34)</f>
        <v>19027727</v>
      </c>
      <c r="L35" s="29">
        <f>SUM(L24:L34)</f>
        <v>19027727</v>
      </c>
      <c r="M35" s="29">
        <f>SUM(M24:M34)</f>
        <v>19027727</v>
      </c>
      <c r="N35" s="32">
        <f t="shared" si="1"/>
        <v>19027723</v>
      </c>
      <c r="O35" s="31">
        <f t="shared" si="1"/>
        <v>228332720</v>
      </c>
      <c r="P35" s="29">
        <f t="shared" si="1"/>
        <v>242003804</v>
      </c>
      <c r="Q35" s="32">
        <f t="shared" si="1"/>
        <v>259318900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-436477</v>
      </c>
      <c r="D37" s="42">
        <f t="shared" si="2"/>
        <v>-436477</v>
      </c>
      <c r="E37" s="42">
        <f t="shared" si="2"/>
        <v>-436477</v>
      </c>
      <c r="F37" s="42">
        <f>+F21-F35</f>
        <v>-436477</v>
      </c>
      <c r="G37" s="42">
        <f>+G21-G35</f>
        <v>-436477</v>
      </c>
      <c r="H37" s="42">
        <f>+H21-H35</f>
        <v>-436477</v>
      </c>
      <c r="I37" s="42">
        <f>+I21-I35</f>
        <v>-436477</v>
      </c>
      <c r="J37" s="42">
        <f t="shared" si="2"/>
        <v>-436477</v>
      </c>
      <c r="K37" s="42">
        <f>+K21-K35</f>
        <v>-436477</v>
      </c>
      <c r="L37" s="42">
        <f>+L21-L35</f>
        <v>-436477</v>
      </c>
      <c r="M37" s="42">
        <f>+M21-M35</f>
        <v>-436477</v>
      </c>
      <c r="N37" s="43">
        <f t="shared" si="2"/>
        <v>-436459</v>
      </c>
      <c r="O37" s="44">
        <f t="shared" si="2"/>
        <v>-5237706</v>
      </c>
      <c r="P37" s="42">
        <f t="shared" si="2"/>
        <v>-14392808</v>
      </c>
      <c r="Q37" s="43">
        <f t="shared" si="2"/>
        <v>-17340984</v>
      </c>
    </row>
    <row r="38" spans="1:17" ht="21" customHeight="1">
      <c r="A38" s="45" t="s">
        <v>52</v>
      </c>
      <c r="B38" s="25"/>
      <c r="C38" s="3">
        <v>3099083</v>
      </c>
      <c r="D38" s="3">
        <v>3099083</v>
      </c>
      <c r="E38" s="3">
        <v>3099083</v>
      </c>
      <c r="F38" s="3">
        <v>3099083</v>
      </c>
      <c r="G38" s="3">
        <v>3099083</v>
      </c>
      <c r="H38" s="3">
        <v>3099083</v>
      </c>
      <c r="I38" s="3">
        <v>3099083</v>
      </c>
      <c r="J38" s="3">
        <v>3099083</v>
      </c>
      <c r="K38" s="3">
        <v>3099083</v>
      </c>
      <c r="L38" s="3">
        <v>3099083</v>
      </c>
      <c r="M38" s="3">
        <v>3099083</v>
      </c>
      <c r="N38" s="4">
        <v>3099083</v>
      </c>
      <c r="O38" s="6">
        <v>37188996</v>
      </c>
      <c r="P38" s="3">
        <v>42194000</v>
      </c>
      <c r="Q38" s="4">
        <v>44194000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2662606</v>
      </c>
      <c r="D41" s="50">
        <f t="shared" si="3"/>
        <v>2662606</v>
      </c>
      <c r="E41" s="50">
        <f t="shared" si="3"/>
        <v>2662606</v>
      </c>
      <c r="F41" s="50">
        <f>SUM(F37:F40)</f>
        <v>2662606</v>
      </c>
      <c r="G41" s="50">
        <f>SUM(G37:G40)</f>
        <v>2662606</v>
      </c>
      <c r="H41" s="50">
        <f>SUM(H37:H40)</f>
        <v>2662606</v>
      </c>
      <c r="I41" s="50">
        <f>SUM(I37:I40)</f>
        <v>2662606</v>
      </c>
      <c r="J41" s="50">
        <f t="shared" si="3"/>
        <v>2662606</v>
      </c>
      <c r="K41" s="50">
        <f>SUM(K37:K40)</f>
        <v>2662606</v>
      </c>
      <c r="L41" s="50">
        <f>SUM(L37:L40)</f>
        <v>2662606</v>
      </c>
      <c r="M41" s="50">
        <f>SUM(M37:M40)</f>
        <v>2662606</v>
      </c>
      <c r="N41" s="51">
        <f t="shared" si="3"/>
        <v>2662624</v>
      </c>
      <c r="O41" s="52">
        <f t="shared" si="3"/>
        <v>31951290</v>
      </c>
      <c r="P41" s="50">
        <f t="shared" si="3"/>
        <v>27801192</v>
      </c>
      <c r="Q41" s="51">
        <f t="shared" si="3"/>
        <v>26853016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2662606</v>
      </c>
      <c r="D43" s="57">
        <f t="shared" si="4"/>
        <v>2662606</v>
      </c>
      <c r="E43" s="57">
        <f t="shared" si="4"/>
        <v>2662606</v>
      </c>
      <c r="F43" s="57">
        <f>+F41-F42</f>
        <v>2662606</v>
      </c>
      <c r="G43" s="57">
        <f>+G41-G42</f>
        <v>2662606</v>
      </c>
      <c r="H43" s="57">
        <f>+H41-H42</f>
        <v>2662606</v>
      </c>
      <c r="I43" s="57">
        <f>+I41-I42</f>
        <v>2662606</v>
      </c>
      <c r="J43" s="57">
        <f t="shared" si="4"/>
        <v>2662606</v>
      </c>
      <c r="K43" s="57">
        <f>+K41-K42</f>
        <v>2662606</v>
      </c>
      <c r="L43" s="57">
        <f>+L41-L42</f>
        <v>2662606</v>
      </c>
      <c r="M43" s="57">
        <f>+M41-M42</f>
        <v>2662606</v>
      </c>
      <c r="N43" s="58">
        <f t="shared" si="4"/>
        <v>2662624</v>
      </c>
      <c r="O43" s="59">
        <f t="shared" si="4"/>
        <v>31951290</v>
      </c>
      <c r="P43" s="57">
        <f t="shared" si="4"/>
        <v>27801192</v>
      </c>
      <c r="Q43" s="58">
        <f t="shared" si="4"/>
        <v>26853016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2662606</v>
      </c>
      <c r="D45" s="50">
        <f t="shared" si="5"/>
        <v>2662606</v>
      </c>
      <c r="E45" s="50">
        <f t="shared" si="5"/>
        <v>2662606</v>
      </c>
      <c r="F45" s="50">
        <f>SUM(F43:F44)</f>
        <v>2662606</v>
      </c>
      <c r="G45" s="50">
        <f>SUM(G43:G44)</f>
        <v>2662606</v>
      </c>
      <c r="H45" s="50">
        <f>SUM(H43:H44)</f>
        <v>2662606</v>
      </c>
      <c r="I45" s="50">
        <f>SUM(I43:I44)</f>
        <v>2662606</v>
      </c>
      <c r="J45" s="50">
        <f t="shared" si="5"/>
        <v>2662606</v>
      </c>
      <c r="K45" s="50">
        <f>SUM(K43:K44)</f>
        <v>2662606</v>
      </c>
      <c r="L45" s="50">
        <f>SUM(L43:L44)</f>
        <v>2662606</v>
      </c>
      <c r="M45" s="50">
        <f>SUM(M43:M44)</f>
        <v>2662606</v>
      </c>
      <c r="N45" s="51">
        <f t="shared" si="5"/>
        <v>2662624</v>
      </c>
      <c r="O45" s="52">
        <f t="shared" si="5"/>
        <v>31951290</v>
      </c>
      <c r="P45" s="50">
        <f t="shared" si="5"/>
        <v>27801192</v>
      </c>
      <c r="Q45" s="51">
        <f t="shared" si="5"/>
        <v>26853016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2662606</v>
      </c>
      <c r="D47" s="63">
        <f t="shared" si="6"/>
        <v>2662606</v>
      </c>
      <c r="E47" s="63">
        <f t="shared" si="6"/>
        <v>2662606</v>
      </c>
      <c r="F47" s="63">
        <f>SUM(F45:F46)</f>
        <v>2662606</v>
      </c>
      <c r="G47" s="63">
        <f>SUM(G45:G46)</f>
        <v>2662606</v>
      </c>
      <c r="H47" s="63">
        <f>SUM(H45:H46)</f>
        <v>2662606</v>
      </c>
      <c r="I47" s="63">
        <f>SUM(I45:I46)</f>
        <v>2662606</v>
      </c>
      <c r="J47" s="63">
        <f t="shared" si="6"/>
        <v>2662606</v>
      </c>
      <c r="K47" s="63">
        <f>SUM(K45:K46)</f>
        <v>2662606</v>
      </c>
      <c r="L47" s="63">
        <f>SUM(L45:L46)</f>
        <v>2662606</v>
      </c>
      <c r="M47" s="63">
        <f>SUM(M45:M46)</f>
        <v>2662606</v>
      </c>
      <c r="N47" s="64">
        <f t="shared" si="6"/>
        <v>2662624</v>
      </c>
      <c r="O47" s="65">
        <f t="shared" si="6"/>
        <v>31951290</v>
      </c>
      <c r="P47" s="63">
        <f t="shared" si="6"/>
        <v>27801192</v>
      </c>
      <c r="Q47" s="66">
        <f t="shared" si="6"/>
        <v>26853016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3863778</v>
      </c>
      <c r="D5" s="3">
        <v>3863778</v>
      </c>
      <c r="E5" s="3">
        <v>3863778</v>
      </c>
      <c r="F5" s="3">
        <v>3863778</v>
      </c>
      <c r="G5" s="3">
        <v>3863778</v>
      </c>
      <c r="H5" s="3">
        <v>3863781</v>
      </c>
      <c r="I5" s="3">
        <v>3863778</v>
      </c>
      <c r="J5" s="3">
        <v>3863778</v>
      </c>
      <c r="K5" s="3">
        <v>3863778</v>
      </c>
      <c r="L5" s="3">
        <v>3863778</v>
      </c>
      <c r="M5" s="3">
        <v>3863778</v>
      </c>
      <c r="N5" s="4">
        <v>3863778</v>
      </c>
      <c r="O5" s="5">
        <v>46365339</v>
      </c>
      <c r="P5" s="3">
        <v>48498143</v>
      </c>
      <c r="Q5" s="4">
        <v>50729058</v>
      </c>
    </row>
    <row r="6" spans="1:17" ht="13.5">
      <c r="A6" s="19" t="s">
        <v>24</v>
      </c>
      <c r="B6" s="20"/>
      <c r="C6" s="3">
        <v>6851024</v>
      </c>
      <c r="D6" s="3">
        <v>6851024</v>
      </c>
      <c r="E6" s="3">
        <v>6851024</v>
      </c>
      <c r="F6" s="3">
        <v>6851024</v>
      </c>
      <c r="G6" s="3">
        <v>6851024</v>
      </c>
      <c r="H6" s="3">
        <v>6851027</v>
      </c>
      <c r="I6" s="3">
        <v>6851024</v>
      </c>
      <c r="J6" s="3">
        <v>6851024</v>
      </c>
      <c r="K6" s="3">
        <v>6851024</v>
      </c>
      <c r="L6" s="3">
        <v>6851024</v>
      </c>
      <c r="M6" s="3">
        <v>6851024</v>
      </c>
      <c r="N6" s="4">
        <v>6851024</v>
      </c>
      <c r="O6" s="6">
        <v>86427143</v>
      </c>
      <c r="P6" s="3">
        <v>86503614</v>
      </c>
      <c r="Q6" s="4">
        <v>94202439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668213</v>
      </c>
      <c r="D9" s="22">
        <v>668213</v>
      </c>
      <c r="E9" s="22">
        <v>668213</v>
      </c>
      <c r="F9" s="22">
        <v>668213</v>
      </c>
      <c r="G9" s="22">
        <v>668213</v>
      </c>
      <c r="H9" s="22">
        <v>668211</v>
      </c>
      <c r="I9" s="22">
        <v>668213</v>
      </c>
      <c r="J9" s="22">
        <v>668213</v>
      </c>
      <c r="K9" s="22">
        <v>668213</v>
      </c>
      <c r="L9" s="22">
        <v>668213</v>
      </c>
      <c r="M9" s="22">
        <v>668213</v>
      </c>
      <c r="N9" s="23">
        <v>668213</v>
      </c>
      <c r="O9" s="24">
        <v>8018554</v>
      </c>
      <c r="P9" s="22">
        <v>8387407</v>
      </c>
      <c r="Q9" s="23">
        <v>8773229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66616</v>
      </c>
      <c r="D11" s="3">
        <v>66616</v>
      </c>
      <c r="E11" s="3">
        <v>66616</v>
      </c>
      <c r="F11" s="3">
        <v>66616</v>
      </c>
      <c r="G11" s="3">
        <v>66616</v>
      </c>
      <c r="H11" s="3">
        <v>66618</v>
      </c>
      <c r="I11" s="3">
        <v>66616</v>
      </c>
      <c r="J11" s="3">
        <v>66616</v>
      </c>
      <c r="K11" s="3">
        <v>66616</v>
      </c>
      <c r="L11" s="3">
        <v>66616</v>
      </c>
      <c r="M11" s="3">
        <v>66616</v>
      </c>
      <c r="N11" s="4">
        <v>66616</v>
      </c>
      <c r="O11" s="6">
        <v>799394</v>
      </c>
      <c r="P11" s="3">
        <v>836166</v>
      </c>
      <c r="Q11" s="4">
        <v>874629</v>
      </c>
    </row>
    <row r="12" spans="1:17" ht="13.5">
      <c r="A12" s="19" t="s">
        <v>29</v>
      </c>
      <c r="B12" s="25"/>
      <c r="C12" s="3">
        <v>238542</v>
      </c>
      <c r="D12" s="3">
        <v>238542</v>
      </c>
      <c r="E12" s="3">
        <v>238542</v>
      </c>
      <c r="F12" s="3">
        <v>238542</v>
      </c>
      <c r="G12" s="3">
        <v>238542</v>
      </c>
      <c r="H12" s="3">
        <v>238534</v>
      </c>
      <c r="I12" s="3">
        <v>238542</v>
      </c>
      <c r="J12" s="3">
        <v>238542</v>
      </c>
      <c r="K12" s="3">
        <v>238542</v>
      </c>
      <c r="L12" s="3">
        <v>238542</v>
      </c>
      <c r="M12" s="3">
        <v>238542</v>
      </c>
      <c r="N12" s="4">
        <v>238542</v>
      </c>
      <c r="O12" s="6">
        <v>2862496</v>
      </c>
      <c r="P12" s="3">
        <v>2994171</v>
      </c>
      <c r="Q12" s="4">
        <v>3131903</v>
      </c>
    </row>
    <row r="13" spans="1:17" ht="13.5">
      <c r="A13" s="19" t="s">
        <v>30</v>
      </c>
      <c r="B13" s="25"/>
      <c r="C13" s="3">
        <v>282500</v>
      </c>
      <c r="D13" s="3">
        <v>282500</v>
      </c>
      <c r="E13" s="3">
        <v>282500</v>
      </c>
      <c r="F13" s="3">
        <v>282500</v>
      </c>
      <c r="G13" s="3">
        <v>282500</v>
      </c>
      <c r="H13" s="3">
        <v>282500</v>
      </c>
      <c r="I13" s="3">
        <v>282500</v>
      </c>
      <c r="J13" s="3">
        <v>282500</v>
      </c>
      <c r="K13" s="3">
        <v>282500</v>
      </c>
      <c r="L13" s="3">
        <v>282500</v>
      </c>
      <c r="M13" s="3">
        <v>282500</v>
      </c>
      <c r="N13" s="4">
        <v>282500</v>
      </c>
      <c r="O13" s="6">
        <v>3390000</v>
      </c>
      <c r="P13" s="3">
        <v>3545940</v>
      </c>
      <c r="Q13" s="4">
        <v>3709053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8559</v>
      </c>
      <c r="D15" s="3">
        <v>8559</v>
      </c>
      <c r="E15" s="3">
        <v>8559</v>
      </c>
      <c r="F15" s="3">
        <v>8559</v>
      </c>
      <c r="G15" s="3">
        <v>8559</v>
      </c>
      <c r="H15" s="3">
        <v>8566</v>
      </c>
      <c r="I15" s="3">
        <v>8559</v>
      </c>
      <c r="J15" s="3">
        <v>8559</v>
      </c>
      <c r="K15" s="3">
        <v>8559</v>
      </c>
      <c r="L15" s="3">
        <v>8559</v>
      </c>
      <c r="M15" s="3">
        <v>8559</v>
      </c>
      <c r="N15" s="4">
        <v>8559</v>
      </c>
      <c r="O15" s="6">
        <v>102715</v>
      </c>
      <c r="P15" s="3">
        <v>107440</v>
      </c>
      <c r="Q15" s="4">
        <v>112383</v>
      </c>
    </row>
    <row r="16" spans="1:17" ht="13.5">
      <c r="A16" s="19" t="s">
        <v>33</v>
      </c>
      <c r="B16" s="25"/>
      <c r="C16" s="3">
        <v>300516</v>
      </c>
      <c r="D16" s="3">
        <v>300516</v>
      </c>
      <c r="E16" s="3">
        <v>300516</v>
      </c>
      <c r="F16" s="3">
        <v>300516</v>
      </c>
      <c r="G16" s="3">
        <v>300516</v>
      </c>
      <c r="H16" s="3">
        <v>300519</v>
      </c>
      <c r="I16" s="3">
        <v>300516</v>
      </c>
      <c r="J16" s="3">
        <v>300516</v>
      </c>
      <c r="K16" s="3">
        <v>300516</v>
      </c>
      <c r="L16" s="3">
        <v>300516</v>
      </c>
      <c r="M16" s="3">
        <v>300516</v>
      </c>
      <c r="N16" s="4">
        <v>300516</v>
      </c>
      <c r="O16" s="6">
        <v>3606195</v>
      </c>
      <c r="P16" s="3">
        <v>3772080</v>
      </c>
      <c r="Q16" s="4">
        <v>3945596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14360499</v>
      </c>
      <c r="D18" s="3">
        <v>14360499</v>
      </c>
      <c r="E18" s="3">
        <v>14360499</v>
      </c>
      <c r="F18" s="3">
        <v>14360499</v>
      </c>
      <c r="G18" s="3">
        <v>14360499</v>
      </c>
      <c r="H18" s="3">
        <v>14360511</v>
      </c>
      <c r="I18" s="3">
        <v>14360499</v>
      </c>
      <c r="J18" s="3">
        <v>14360499</v>
      </c>
      <c r="K18" s="3">
        <v>14360499</v>
      </c>
      <c r="L18" s="3">
        <v>14360499</v>
      </c>
      <c r="M18" s="3">
        <v>14360499</v>
      </c>
      <c r="N18" s="4">
        <v>14360499</v>
      </c>
      <c r="O18" s="6">
        <v>172326000</v>
      </c>
      <c r="P18" s="3">
        <v>158228000</v>
      </c>
      <c r="Q18" s="4">
        <v>168973000</v>
      </c>
    </row>
    <row r="19" spans="1:17" ht="13.5">
      <c r="A19" s="19" t="s">
        <v>36</v>
      </c>
      <c r="B19" s="25"/>
      <c r="C19" s="22">
        <v>393253</v>
      </c>
      <c r="D19" s="22">
        <v>393253</v>
      </c>
      <c r="E19" s="22">
        <v>393253</v>
      </c>
      <c r="F19" s="22">
        <v>393253</v>
      </c>
      <c r="G19" s="22">
        <v>393253</v>
      </c>
      <c r="H19" s="22">
        <v>393234</v>
      </c>
      <c r="I19" s="22">
        <v>393253</v>
      </c>
      <c r="J19" s="22">
        <v>393253</v>
      </c>
      <c r="K19" s="22">
        <v>393253</v>
      </c>
      <c r="L19" s="22">
        <v>393253</v>
      </c>
      <c r="M19" s="22">
        <v>393253</v>
      </c>
      <c r="N19" s="23">
        <v>393253</v>
      </c>
      <c r="O19" s="24">
        <v>4719017</v>
      </c>
      <c r="P19" s="22">
        <v>1013592</v>
      </c>
      <c r="Q19" s="23">
        <v>1060216</v>
      </c>
    </row>
    <row r="20" spans="1:17" ht="13.5">
      <c r="A20" s="19" t="s">
        <v>37</v>
      </c>
      <c r="B20" s="25"/>
      <c r="C20" s="3">
        <v>183795</v>
      </c>
      <c r="D20" s="3">
        <v>183795</v>
      </c>
      <c r="E20" s="3">
        <v>183795</v>
      </c>
      <c r="F20" s="3">
        <v>183795</v>
      </c>
      <c r="G20" s="3">
        <v>183795</v>
      </c>
      <c r="H20" s="3">
        <v>183800</v>
      </c>
      <c r="I20" s="3">
        <v>183795</v>
      </c>
      <c r="J20" s="3">
        <v>183795</v>
      </c>
      <c r="K20" s="3">
        <v>183795</v>
      </c>
      <c r="L20" s="3">
        <v>183795</v>
      </c>
      <c r="M20" s="3">
        <v>183795</v>
      </c>
      <c r="N20" s="26">
        <v>183795</v>
      </c>
      <c r="O20" s="6">
        <v>2205545</v>
      </c>
      <c r="P20" s="3">
        <v>-15659487</v>
      </c>
      <c r="Q20" s="4">
        <v>-4040097</v>
      </c>
    </row>
    <row r="21" spans="1:17" ht="25.5">
      <c r="A21" s="27" t="s">
        <v>38</v>
      </c>
      <c r="B21" s="28"/>
      <c r="C21" s="29">
        <f aca="true" t="shared" si="0" ref="C21:Q21">SUM(C5:C20)</f>
        <v>27217295</v>
      </c>
      <c r="D21" s="29">
        <f t="shared" si="0"/>
        <v>27217295</v>
      </c>
      <c r="E21" s="29">
        <f t="shared" si="0"/>
        <v>27217295</v>
      </c>
      <c r="F21" s="29">
        <f>SUM(F5:F20)</f>
        <v>27217295</v>
      </c>
      <c r="G21" s="29">
        <f>SUM(G5:G20)</f>
        <v>27217295</v>
      </c>
      <c r="H21" s="29">
        <f>SUM(H5:H20)</f>
        <v>27217301</v>
      </c>
      <c r="I21" s="29">
        <f>SUM(I5:I20)</f>
        <v>27217295</v>
      </c>
      <c r="J21" s="29">
        <f t="shared" si="0"/>
        <v>27217295</v>
      </c>
      <c r="K21" s="29">
        <f>SUM(K5:K20)</f>
        <v>27217295</v>
      </c>
      <c r="L21" s="29">
        <f>SUM(L5:L20)</f>
        <v>27217295</v>
      </c>
      <c r="M21" s="29">
        <f>SUM(M5:M20)</f>
        <v>27217295</v>
      </c>
      <c r="N21" s="30">
        <f t="shared" si="0"/>
        <v>27217295</v>
      </c>
      <c r="O21" s="31">
        <f t="shared" si="0"/>
        <v>330822398</v>
      </c>
      <c r="P21" s="29">
        <f t="shared" si="0"/>
        <v>298227066</v>
      </c>
      <c r="Q21" s="32">
        <f t="shared" si="0"/>
        <v>331471409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9642611</v>
      </c>
      <c r="D24" s="3">
        <v>9642611</v>
      </c>
      <c r="E24" s="3">
        <v>9642611</v>
      </c>
      <c r="F24" s="3">
        <v>9642611</v>
      </c>
      <c r="G24" s="3">
        <v>9642611</v>
      </c>
      <c r="H24" s="3">
        <v>9642606</v>
      </c>
      <c r="I24" s="3">
        <v>9642611</v>
      </c>
      <c r="J24" s="3">
        <v>9642611</v>
      </c>
      <c r="K24" s="3">
        <v>9642611</v>
      </c>
      <c r="L24" s="3">
        <v>9642611</v>
      </c>
      <c r="M24" s="3">
        <v>9642611</v>
      </c>
      <c r="N24" s="36">
        <v>9642611</v>
      </c>
      <c r="O24" s="6">
        <v>115631549</v>
      </c>
      <c r="P24" s="3">
        <v>120867440</v>
      </c>
      <c r="Q24" s="4">
        <v>122297153</v>
      </c>
    </row>
    <row r="25" spans="1:17" ht="13.5">
      <c r="A25" s="21" t="s">
        <v>41</v>
      </c>
      <c r="B25" s="20"/>
      <c r="C25" s="3">
        <v>895117</v>
      </c>
      <c r="D25" s="3">
        <v>895117</v>
      </c>
      <c r="E25" s="3">
        <v>895117</v>
      </c>
      <c r="F25" s="3">
        <v>895117</v>
      </c>
      <c r="G25" s="3">
        <v>895117</v>
      </c>
      <c r="H25" s="3">
        <v>895115</v>
      </c>
      <c r="I25" s="3">
        <v>895117</v>
      </c>
      <c r="J25" s="3">
        <v>895117</v>
      </c>
      <c r="K25" s="3">
        <v>895117</v>
      </c>
      <c r="L25" s="3">
        <v>895117</v>
      </c>
      <c r="M25" s="3">
        <v>895117</v>
      </c>
      <c r="N25" s="4">
        <v>895117</v>
      </c>
      <c r="O25" s="6">
        <v>10741402</v>
      </c>
      <c r="P25" s="3">
        <v>11235506</v>
      </c>
      <c r="Q25" s="4">
        <v>11752339</v>
      </c>
    </row>
    <row r="26" spans="1:17" ht="13.5">
      <c r="A26" s="21" t="s">
        <v>42</v>
      </c>
      <c r="B26" s="20"/>
      <c r="C26" s="3">
        <v>1118250</v>
      </c>
      <c r="D26" s="3">
        <v>1118250</v>
      </c>
      <c r="E26" s="3">
        <v>1118250</v>
      </c>
      <c r="F26" s="3">
        <v>1118250</v>
      </c>
      <c r="G26" s="3">
        <v>1118250</v>
      </c>
      <c r="H26" s="3">
        <v>1118250</v>
      </c>
      <c r="I26" s="3">
        <v>1118250</v>
      </c>
      <c r="J26" s="3">
        <v>1118250</v>
      </c>
      <c r="K26" s="3">
        <v>1118250</v>
      </c>
      <c r="L26" s="3">
        <v>1118250</v>
      </c>
      <c r="M26" s="3">
        <v>1118250</v>
      </c>
      <c r="N26" s="4">
        <v>1118250</v>
      </c>
      <c r="O26" s="6">
        <v>13419000</v>
      </c>
      <c r="P26" s="3">
        <v>14036274</v>
      </c>
      <c r="Q26" s="4">
        <v>14681943</v>
      </c>
    </row>
    <row r="27" spans="1:17" ht="13.5">
      <c r="A27" s="21" t="s">
        <v>43</v>
      </c>
      <c r="B27" s="20"/>
      <c r="C27" s="3">
        <v>2812280</v>
      </c>
      <c r="D27" s="3">
        <v>2812280</v>
      </c>
      <c r="E27" s="3">
        <v>2812280</v>
      </c>
      <c r="F27" s="3">
        <v>2812280</v>
      </c>
      <c r="G27" s="3">
        <v>2812280</v>
      </c>
      <c r="H27" s="3">
        <v>2812293</v>
      </c>
      <c r="I27" s="3">
        <v>2812280</v>
      </c>
      <c r="J27" s="3">
        <v>2812280</v>
      </c>
      <c r="K27" s="3">
        <v>2812280</v>
      </c>
      <c r="L27" s="3">
        <v>2812280</v>
      </c>
      <c r="M27" s="3">
        <v>2812280</v>
      </c>
      <c r="N27" s="36">
        <v>2812280</v>
      </c>
      <c r="O27" s="6">
        <v>33747373</v>
      </c>
      <c r="P27" s="3">
        <v>35299752</v>
      </c>
      <c r="Q27" s="4">
        <v>36923541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5204862</v>
      </c>
      <c r="D29" s="3">
        <v>5204862</v>
      </c>
      <c r="E29" s="3">
        <v>5204862</v>
      </c>
      <c r="F29" s="3">
        <v>5204862</v>
      </c>
      <c r="G29" s="3">
        <v>5204862</v>
      </c>
      <c r="H29" s="3">
        <v>5204856</v>
      </c>
      <c r="I29" s="3">
        <v>5204862</v>
      </c>
      <c r="J29" s="3">
        <v>5204862</v>
      </c>
      <c r="K29" s="3">
        <v>5204862</v>
      </c>
      <c r="L29" s="3">
        <v>5204862</v>
      </c>
      <c r="M29" s="3">
        <v>5204862</v>
      </c>
      <c r="N29" s="36">
        <v>5204862</v>
      </c>
      <c r="O29" s="6">
        <v>62458338</v>
      </c>
      <c r="P29" s="3">
        <v>65331422</v>
      </c>
      <c r="Q29" s="4">
        <v>68336667</v>
      </c>
    </row>
    <row r="30" spans="1:17" ht="13.5">
      <c r="A30" s="21" t="s">
        <v>46</v>
      </c>
      <c r="B30" s="20"/>
      <c r="C30" s="3">
        <v>463721</v>
      </c>
      <c r="D30" s="3">
        <v>463721</v>
      </c>
      <c r="E30" s="3">
        <v>463721</v>
      </c>
      <c r="F30" s="3">
        <v>463721</v>
      </c>
      <c r="G30" s="3">
        <v>463721</v>
      </c>
      <c r="H30" s="3">
        <v>463729</v>
      </c>
      <c r="I30" s="3">
        <v>463721</v>
      </c>
      <c r="J30" s="3">
        <v>463721</v>
      </c>
      <c r="K30" s="3">
        <v>463721</v>
      </c>
      <c r="L30" s="3">
        <v>463721</v>
      </c>
      <c r="M30" s="3">
        <v>463721</v>
      </c>
      <c r="N30" s="4">
        <v>463721</v>
      </c>
      <c r="O30" s="6">
        <v>5564660</v>
      </c>
      <c r="P30" s="3">
        <v>5820634</v>
      </c>
      <c r="Q30" s="4">
        <v>6088382</v>
      </c>
    </row>
    <row r="31" spans="1:17" ht="13.5">
      <c r="A31" s="21" t="s">
        <v>47</v>
      </c>
      <c r="B31" s="20"/>
      <c r="C31" s="3">
        <v>3192156</v>
      </c>
      <c r="D31" s="3">
        <v>3192156</v>
      </c>
      <c r="E31" s="3">
        <v>3192156</v>
      </c>
      <c r="F31" s="3">
        <v>3192156</v>
      </c>
      <c r="G31" s="3">
        <v>3192156</v>
      </c>
      <c r="H31" s="3">
        <v>3192163</v>
      </c>
      <c r="I31" s="3">
        <v>3192156</v>
      </c>
      <c r="J31" s="3">
        <v>3192156</v>
      </c>
      <c r="K31" s="3">
        <v>3192156</v>
      </c>
      <c r="L31" s="3">
        <v>3192156</v>
      </c>
      <c r="M31" s="3">
        <v>3192156</v>
      </c>
      <c r="N31" s="36">
        <v>3192156</v>
      </c>
      <c r="O31" s="6">
        <v>38305879</v>
      </c>
      <c r="P31" s="3">
        <v>40564579</v>
      </c>
      <c r="Q31" s="4">
        <v>40412399</v>
      </c>
    </row>
    <row r="32" spans="1:17" ht="13.5">
      <c r="A32" s="21" t="s">
        <v>35</v>
      </c>
      <c r="B32" s="20"/>
      <c r="C32" s="3">
        <v>131683</v>
      </c>
      <c r="D32" s="3">
        <v>131683</v>
      </c>
      <c r="E32" s="3">
        <v>131683</v>
      </c>
      <c r="F32" s="3">
        <v>131683</v>
      </c>
      <c r="G32" s="3">
        <v>131683</v>
      </c>
      <c r="H32" s="3">
        <v>131687</v>
      </c>
      <c r="I32" s="3">
        <v>131683</v>
      </c>
      <c r="J32" s="3">
        <v>131683</v>
      </c>
      <c r="K32" s="3">
        <v>131683</v>
      </c>
      <c r="L32" s="3">
        <v>131683</v>
      </c>
      <c r="M32" s="3">
        <v>131683</v>
      </c>
      <c r="N32" s="4">
        <v>131683</v>
      </c>
      <c r="O32" s="6">
        <v>1580200</v>
      </c>
      <c r="P32" s="3">
        <v>1652889</v>
      </c>
      <c r="Q32" s="4">
        <v>1728922</v>
      </c>
    </row>
    <row r="33" spans="1:17" ht="13.5">
      <c r="A33" s="21" t="s">
        <v>48</v>
      </c>
      <c r="B33" s="20"/>
      <c r="C33" s="3">
        <v>2033664</v>
      </c>
      <c r="D33" s="3">
        <v>2033664</v>
      </c>
      <c r="E33" s="3">
        <v>2033664</v>
      </c>
      <c r="F33" s="3">
        <v>2033664</v>
      </c>
      <c r="G33" s="3">
        <v>2033664</v>
      </c>
      <c r="H33" s="3">
        <v>2033702</v>
      </c>
      <c r="I33" s="3">
        <v>2033664</v>
      </c>
      <c r="J33" s="3">
        <v>2033664</v>
      </c>
      <c r="K33" s="3">
        <v>2033664</v>
      </c>
      <c r="L33" s="3">
        <v>2033664</v>
      </c>
      <c r="M33" s="3">
        <v>2033664</v>
      </c>
      <c r="N33" s="4">
        <v>2033664</v>
      </c>
      <c r="O33" s="6">
        <v>24404006</v>
      </c>
      <c r="P33" s="3">
        <v>24641009</v>
      </c>
      <c r="Q33" s="4">
        <v>25508791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25494344</v>
      </c>
      <c r="D35" s="29">
        <f t="shared" si="1"/>
        <v>25494344</v>
      </c>
      <c r="E35" s="29">
        <f t="shared" si="1"/>
        <v>25494344</v>
      </c>
      <c r="F35" s="29">
        <f>SUM(F24:F34)</f>
        <v>25494344</v>
      </c>
      <c r="G35" s="29">
        <f>SUM(G24:G34)</f>
        <v>25494344</v>
      </c>
      <c r="H35" s="29">
        <f>SUM(H24:H34)</f>
        <v>25494401</v>
      </c>
      <c r="I35" s="29">
        <f>SUM(I24:I34)</f>
        <v>25494344</v>
      </c>
      <c r="J35" s="29">
        <f t="shared" si="1"/>
        <v>25494344</v>
      </c>
      <c r="K35" s="29">
        <f>SUM(K24:K34)</f>
        <v>25494344</v>
      </c>
      <c r="L35" s="29">
        <f>SUM(L24:L34)</f>
        <v>25494344</v>
      </c>
      <c r="M35" s="29">
        <f>SUM(M24:M34)</f>
        <v>25494344</v>
      </c>
      <c r="N35" s="32">
        <f t="shared" si="1"/>
        <v>25494344</v>
      </c>
      <c r="O35" s="31">
        <f t="shared" si="1"/>
        <v>305852407</v>
      </c>
      <c r="P35" s="29">
        <f t="shared" si="1"/>
        <v>319449505</v>
      </c>
      <c r="Q35" s="32">
        <f t="shared" si="1"/>
        <v>327730137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1722951</v>
      </c>
      <c r="D37" s="42">
        <f t="shared" si="2"/>
        <v>1722951</v>
      </c>
      <c r="E37" s="42">
        <f t="shared" si="2"/>
        <v>1722951</v>
      </c>
      <c r="F37" s="42">
        <f>+F21-F35</f>
        <v>1722951</v>
      </c>
      <c r="G37" s="42">
        <f>+G21-G35</f>
        <v>1722951</v>
      </c>
      <c r="H37" s="42">
        <f>+H21-H35</f>
        <v>1722900</v>
      </c>
      <c r="I37" s="42">
        <f>+I21-I35</f>
        <v>1722951</v>
      </c>
      <c r="J37" s="42">
        <f t="shared" si="2"/>
        <v>1722951</v>
      </c>
      <c r="K37" s="42">
        <f>+K21-K35</f>
        <v>1722951</v>
      </c>
      <c r="L37" s="42">
        <f>+L21-L35</f>
        <v>1722951</v>
      </c>
      <c r="M37" s="42">
        <f>+M21-M35</f>
        <v>1722951</v>
      </c>
      <c r="N37" s="43">
        <f t="shared" si="2"/>
        <v>1722951</v>
      </c>
      <c r="O37" s="44">
        <f t="shared" si="2"/>
        <v>24969991</v>
      </c>
      <c r="P37" s="42">
        <f t="shared" si="2"/>
        <v>-21222439</v>
      </c>
      <c r="Q37" s="43">
        <f t="shared" si="2"/>
        <v>3741272</v>
      </c>
    </row>
    <row r="38" spans="1:17" ht="21" customHeight="1">
      <c r="A38" s="45" t="s">
        <v>52</v>
      </c>
      <c r="B38" s="25"/>
      <c r="C38" s="3">
        <v>3215283</v>
      </c>
      <c r="D38" s="3">
        <v>3215283</v>
      </c>
      <c r="E38" s="3">
        <v>3215283</v>
      </c>
      <c r="F38" s="3">
        <v>3215283</v>
      </c>
      <c r="G38" s="3">
        <v>3215283</v>
      </c>
      <c r="H38" s="3">
        <v>3215287</v>
      </c>
      <c r="I38" s="3">
        <v>3215283</v>
      </c>
      <c r="J38" s="3">
        <v>3215283</v>
      </c>
      <c r="K38" s="3">
        <v>3215283</v>
      </c>
      <c r="L38" s="3">
        <v>3215283</v>
      </c>
      <c r="M38" s="3">
        <v>3215283</v>
      </c>
      <c r="N38" s="4">
        <v>3215283</v>
      </c>
      <c r="O38" s="6">
        <v>38583400</v>
      </c>
      <c r="P38" s="3">
        <v>31931000</v>
      </c>
      <c r="Q38" s="4">
        <v>33620000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4938234</v>
      </c>
      <c r="D41" s="50">
        <f t="shared" si="3"/>
        <v>4938234</v>
      </c>
      <c r="E41" s="50">
        <f t="shared" si="3"/>
        <v>4938234</v>
      </c>
      <c r="F41" s="50">
        <f>SUM(F37:F40)</f>
        <v>4938234</v>
      </c>
      <c r="G41" s="50">
        <f>SUM(G37:G40)</f>
        <v>4938234</v>
      </c>
      <c r="H41" s="50">
        <f>SUM(H37:H40)</f>
        <v>4938187</v>
      </c>
      <c r="I41" s="50">
        <f>SUM(I37:I40)</f>
        <v>4938234</v>
      </c>
      <c r="J41" s="50">
        <f t="shared" si="3"/>
        <v>4938234</v>
      </c>
      <c r="K41" s="50">
        <f>SUM(K37:K40)</f>
        <v>4938234</v>
      </c>
      <c r="L41" s="50">
        <f>SUM(L37:L40)</f>
        <v>4938234</v>
      </c>
      <c r="M41" s="50">
        <f>SUM(M37:M40)</f>
        <v>4938234</v>
      </c>
      <c r="N41" s="51">
        <f t="shared" si="3"/>
        <v>4938234</v>
      </c>
      <c r="O41" s="52">
        <f t="shared" si="3"/>
        <v>63553391</v>
      </c>
      <c r="P41" s="50">
        <f t="shared" si="3"/>
        <v>10708561</v>
      </c>
      <c r="Q41" s="51">
        <f t="shared" si="3"/>
        <v>37361272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4938234</v>
      </c>
      <c r="D43" s="57">
        <f t="shared" si="4"/>
        <v>4938234</v>
      </c>
      <c r="E43" s="57">
        <f t="shared" si="4"/>
        <v>4938234</v>
      </c>
      <c r="F43" s="57">
        <f>+F41-F42</f>
        <v>4938234</v>
      </c>
      <c r="G43" s="57">
        <f>+G41-G42</f>
        <v>4938234</v>
      </c>
      <c r="H43" s="57">
        <f>+H41-H42</f>
        <v>4938187</v>
      </c>
      <c r="I43" s="57">
        <f>+I41-I42</f>
        <v>4938234</v>
      </c>
      <c r="J43" s="57">
        <f t="shared" si="4"/>
        <v>4938234</v>
      </c>
      <c r="K43" s="57">
        <f>+K41-K42</f>
        <v>4938234</v>
      </c>
      <c r="L43" s="57">
        <f>+L41-L42</f>
        <v>4938234</v>
      </c>
      <c r="M43" s="57">
        <f>+M41-M42</f>
        <v>4938234</v>
      </c>
      <c r="N43" s="58">
        <f t="shared" si="4"/>
        <v>4938234</v>
      </c>
      <c r="O43" s="59">
        <f t="shared" si="4"/>
        <v>63553391</v>
      </c>
      <c r="P43" s="57">
        <f t="shared" si="4"/>
        <v>10708561</v>
      </c>
      <c r="Q43" s="58">
        <f t="shared" si="4"/>
        <v>37361272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4938234</v>
      </c>
      <c r="D45" s="50">
        <f t="shared" si="5"/>
        <v>4938234</v>
      </c>
      <c r="E45" s="50">
        <f t="shared" si="5"/>
        <v>4938234</v>
      </c>
      <c r="F45" s="50">
        <f>SUM(F43:F44)</f>
        <v>4938234</v>
      </c>
      <c r="G45" s="50">
        <f>SUM(G43:G44)</f>
        <v>4938234</v>
      </c>
      <c r="H45" s="50">
        <f>SUM(H43:H44)</f>
        <v>4938187</v>
      </c>
      <c r="I45" s="50">
        <f>SUM(I43:I44)</f>
        <v>4938234</v>
      </c>
      <c r="J45" s="50">
        <f t="shared" si="5"/>
        <v>4938234</v>
      </c>
      <c r="K45" s="50">
        <f>SUM(K43:K44)</f>
        <v>4938234</v>
      </c>
      <c r="L45" s="50">
        <f>SUM(L43:L44)</f>
        <v>4938234</v>
      </c>
      <c r="M45" s="50">
        <f>SUM(M43:M44)</f>
        <v>4938234</v>
      </c>
      <c r="N45" s="51">
        <f t="shared" si="5"/>
        <v>4938234</v>
      </c>
      <c r="O45" s="52">
        <f t="shared" si="5"/>
        <v>63553391</v>
      </c>
      <c r="P45" s="50">
        <f t="shared" si="5"/>
        <v>10708561</v>
      </c>
      <c r="Q45" s="51">
        <f t="shared" si="5"/>
        <v>37361272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4938234</v>
      </c>
      <c r="D47" s="63">
        <f t="shared" si="6"/>
        <v>4938234</v>
      </c>
      <c r="E47" s="63">
        <f t="shared" si="6"/>
        <v>4938234</v>
      </c>
      <c r="F47" s="63">
        <f>SUM(F45:F46)</f>
        <v>4938234</v>
      </c>
      <c r="G47" s="63">
        <f>SUM(G45:G46)</f>
        <v>4938234</v>
      </c>
      <c r="H47" s="63">
        <f>SUM(H45:H46)</f>
        <v>4938187</v>
      </c>
      <c r="I47" s="63">
        <f>SUM(I45:I46)</f>
        <v>4938234</v>
      </c>
      <c r="J47" s="63">
        <f t="shared" si="6"/>
        <v>4938234</v>
      </c>
      <c r="K47" s="63">
        <f>SUM(K45:K46)</f>
        <v>4938234</v>
      </c>
      <c r="L47" s="63">
        <f>SUM(L45:L46)</f>
        <v>4938234</v>
      </c>
      <c r="M47" s="63">
        <f>SUM(M45:M46)</f>
        <v>4938234</v>
      </c>
      <c r="N47" s="64">
        <f t="shared" si="6"/>
        <v>4938234</v>
      </c>
      <c r="O47" s="65">
        <f t="shared" si="6"/>
        <v>63553391</v>
      </c>
      <c r="P47" s="63">
        <f t="shared" si="6"/>
        <v>10708561</v>
      </c>
      <c r="Q47" s="66">
        <f t="shared" si="6"/>
        <v>37361272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4607036</v>
      </c>
      <c r="D7" s="3">
        <v>4607036</v>
      </c>
      <c r="E7" s="3">
        <v>4607036</v>
      </c>
      <c r="F7" s="3">
        <v>4607036</v>
      </c>
      <c r="G7" s="3">
        <v>4607036</v>
      </c>
      <c r="H7" s="3">
        <v>4607036</v>
      </c>
      <c r="I7" s="3">
        <v>4607036</v>
      </c>
      <c r="J7" s="3">
        <v>4607036</v>
      </c>
      <c r="K7" s="3">
        <v>4607036</v>
      </c>
      <c r="L7" s="3">
        <v>4607036</v>
      </c>
      <c r="M7" s="3">
        <v>4607036</v>
      </c>
      <c r="N7" s="4">
        <v>4607036</v>
      </c>
      <c r="O7" s="6">
        <v>55284432</v>
      </c>
      <c r="P7" s="3">
        <v>57827515</v>
      </c>
      <c r="Q7" s="4">
        <v>60487581</v>
      </c>
    </row>
    <row r="8" spans="1:17" ht="13.5">
      <c r="A8" s="21" t="s">
        <v>26</v>
      </c>
      <c r="B8" s="20"/>
      <c r="C8" s="3">
        <v>1049937</v>
      </c>
      <c r="D8" s="3">
        <v>1049937</v>
      </c>
      <c r="E8" s="3">
        <v>1049937</v>
      </c>
      <c r="F8" s="3">
        <v>1049937</v>
      </c>
      <c r="G8" s="3">
        <v>1049937</v>
      </c>
      <c r="H8" s="3">
        <v>1049942</v>
      </c>
      <c r="I8" s="3">
        <v>1049937</v>
      </c>
      <c r="J8" s="3">
        <v>1049937</v>
      </c>
      <c r="K8" s="3">
        <v>1049937</v>
      </c>
      <c r="L8" s="3">
        <v>1049937</v>
      </c>
      <c r="M8" s="3">
        <v>1049937</v>
      </c>
      <c r="N8" s="4">
        <v>1049937</v>
      </c>
      <c r="O8" s="6">
        <v>12599249</v>
      </c>
      <c r="P8" s="3">
        <v>13178815</v>
      </c>
      <c r="Q8" s="4">
        <v>13785040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50042</v>
      </c>
      <c r="D11" s="3">
        <v>50042</v>
      </c>
      <c r="E11" s="3">
        <v>50042</v>
      </c>
      <c r="F11" s="3">
        <v>50042</v>
      </c>
      <c r="G11" s="3">
        <v>50042</v>
      </c>
      <c r="H11" s="3">
        <v>50038</v>
      </c>
      <c r="I11" s="3">
        <v>50042</v>
      </c>
      <c r="J11" s="3">
        <v>50042</v>
      </c>
      <c r="K11" s="3">
        <v>50042</v>
      </c>
      <c r="L11" s="3">
        <v>50042</v>
      </c>
      <c r="M11" s="3">
        <v>50042</v>
      </c>
      <c r="N11" s="4">
        <v>50042</v>
      </c>
      <c r="O11" s="6">
        <v>600500</v>
      </c>
      <c r="P11" s="3">
        <v>628123</v>
      </c>
      <c r="Q11" s="4">
        <v>657017</v>
      </c>
    </row>
    <row r="12" spans="1:17" ht="13.5">
      <c r="A12" s="19" t="s">
        <v>29</v>
      </c>
      <c r="B12" s="25"/>
      <c r="C12" s="3">
        <v>750000</v>
      </c>
      <c r="D12" s="3">
        <v>750000</v>
      </c>
      <c r="E12" s="3">
        <v>750000</v>
      </c>
      <c r="F12" s="3">
        <v>750000</v>
      </c>
      <c r="G12" s="3">
        <v>750000</v>
      </c>
      <c r="H12" s="3">
        <v>750000</v>
      </c>
      <c r="I12" s="3">
        <v>750000</v>
      </c>
      <c r="J12" s="3">
        <v>750000</v>
      </c>
      <c r="K12" s="3">
        <v>750000</v>
      </c>
      <c r="L12" s="3">
        <v>750000</v>
      </c>
      <c r="M12" s="3">
        <v>750000</v>
      </c>
      <c r="N12" s="4">
        <v>750000</v>
      </c>
      <c r="O12" s="6">
        <v>9000000</v>
      </c>
      <c r="P12" s="3">
        <v>9414000</v>
      </c>
      <c r="Q12" s="4">
        <v>9847044</v>
      </c>
    </row>
    <row r="13" spans="1:17" ht="13.5">
      <c r="A13" s="19" t="s">
        <v>30</v>
      </c>
      <c r="B13" s="25"/>
      <c r="C13" s="3">
        <v>1349792</v>
      </c>
      <c r="D13" s="3">
        <v>1349792</v>
      </c>
      <c r="E13" s="3">
        <v>1349792</v>
      </c>
      <c r="F13" s="3">
        <v>1349792</v>
      </c>
      <c r="G13" s="3">
        <v>1349792</v>
      </c>
      <c r="H13" s="3">
        <v>1349788</v>
      </c>
      <c r="I13" s="3">
        <v>1349792</v>
      </c>
      <c r="J13" s="3">
        <v>1349792</v>
      </c>
      <c r="K13" s="3">
        <v>1349792</v>
      </c>
      <c r="L13" s="3">
        <v>1349792</v>
      </c>
      <c r="M13" s="3">
        <v>1349792</v>
      </c>
      <c r="N13" s="4">
        <v>1349792</v>
      </c>
      <c r="O13" s="6">
        <v>16197500</v>
      </c>
      <c r="P13" s="3">
        <v>16942585</v>
      </c>
      <c r="Q13" s="4">
        <v>17721944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32762835</v>
      </c>
      <c r="D18" s="3">
        <v>32762835</v>
      </c>
      <c r="E18" s="3">
        <v>32762835</v>
      </c>
      <c r="F18" s="3">
        <v>32762835</v>
      </c>
      <c r="G18" s="3">
        <v>32762835</v>
      </c>
      <c r="H18" s="3">
        <v>32762815</v>
      </c>
      <c r="I18" s="3">
        <v>32762835</v>
      </c>
      <c r="J18" s="3">
        <v>32762835</v>
      </c>
      <c r="K18" s="3">
        <v>32762835</v>
      </c>
      <c r="L18" s="3">
        <v>32762835</v>
      </c>
      <c r="M18" s="3">
        <v>32762835</v>
      </c>
      <c r="N18" s="4">
        <v>32762835</v>
      </c>
      <c r="O18" s="6">
        <v>393154000</v>
      </c>
      <c r="P18" s="3">
        <v>421760391</v>
      </c>
      <c r="Q18" s="4">
        <v>456519823</v>
      </c>
    </row>
    <row r="19" spans="1:17" ht="13.5">
      <c r="A19" s="19" t="s">
        <v>36</v>
      </c>
      <c r="B19" s="25"/>
      <c r="C19" s="22">
        <v>20458</v>
      </c>
      <c r="D19" s="22">
        <v>20458</v>
      </c>
      <c r="E19" s="22">
        <v>20458</v>
      </c>
      <c r="F19" s="22">
        <v>20458</v>
      </c>
      <c r="G19" s="22">
        <v>20458</v>
      </c>
      <c r="H19" s="22">
        <v>20462</v>
      </c>
      <c r="I19" s="22">
        <v>20458</v>
      </c>
      <c r="J19" s="22">
        <v>20458</v>
      </c>
      <c r="K19" s="22">
        <v>20458</v>
      </c>
      <c r="L19" s="22">
        <v>20458</v>
      </c>
      <c r="M19" s="22">
        <v>20458</v>
      </c>
      <c r="N19" s="23">
        <v>20458</v>
      </c>
      <c r="O19" s="24">
        <v>245500</v>
      </c>
      <c r="P19" s="22">
        <v>259043</v>
      </c>
      <c r="Q19" s="23">
        <v>268605</v>
      </c>
    </row>
    <row r="20" spans="1:17" ht="13.5">
      <c r="A20" s="19" t="s">
        <v>37</v>
      </c>
      <c r="B20" s="25"/>
      <c r="C20" s="3">
        <v>79167</v>
      </c>
      <c r="D20" s="3">
        <v>79167</v>
      </c>
      <c r="E20" s="3">
        <v>79167</v>
      </c>
      <c r="F20" s="3">
        <v>79167</v>
      </c>
      <c r="G20" s="3">
        <v>79167</v>
      </c>
      <c r="H20" s="3">
        <v>79163</v>
      </c>
      <c r="I20" s="3">
        <v>79167</v>
      </c>
      <c r="J20" s="3">
        <v>79167</v>
      </c>
      <c r="K20" s="3">
        <v>79167</v>
      </c>
      <c r="L20" s="3">
        <v>79167</v>
      </c>
      <c r="M20" s="3">
        <v>79167</v>
      </c>
      <c r="N20" s="26">
        <v>79167</v>
      </c>
      <c r="O20" s="6">
        <v>950000</v>
      </c>
      <c r="P20" s="3">
        <v>993700</v>
      </c>
      <c r="Q20" s="4">
        <v>1039410</v>
      </c>
    </row>
    <row r="21" spans="1:17" ht="25.5">
      <c r="A21" s="27" t="s">
        <v>38</v>
      </c>
      <c r="B21" s="28"/>
      <c r="C21" s="29">
        <f aca="true" t="shared" si="0" ref="C21:Q21">SUM(C5:C20)</f>
        <v>40669267</v>
      </c>
      <c r="D21" s="29">
        <f t="shared" si="0"/>
        <v>40669267</v>
      </c>
      <c r="E21" s="29">
        <f t="shared" si="0"/>
        <v>40669267</v>
      </c>
      <c r="F21" s="29">
        <f>SUM(F5:F20)</f>
        <v>40669267</v>
      </c>
      <c r="G21" s="29">
        <f>SUM(G5:G20)</f>
        <v>40669267</v>
      </c>
      <c r="H21" s="29">
        <f>SUM(H5:H20)</f>
        <v>40669244</v>
      </c>
      <c r="I21" s="29">
        <f>SUM(I5:I20)</f>
        <v>40669267</v>
      </c>
      <c r="J21" s="29">
        <f t="shared" si="0"/>
        <v>40669267</v>
      </c>
      <c r="K21" s="29">
        <f>SUM(K5:K20)</f>
        <v>40669267</v>
      </c>
      <c r="L21" s="29">
        <f>SUM(L5:L20)</f>
        <v>40669267</v>
      </c>
      <c r="M21" s="29">
        <f>SUM(M5:M20)</f>
        <v>40669267</v>
      </c>
      <c r="N21" s="30">
        <f t="shared" si="0"/>
        <v>40669267</v>
      </c>
      <c r="O21" s="31">
        <f t="shared" si="0"/>
        <v>488031181</v>
      </c>
      <c r="P21" s="29">
        <f t="shared" si="0"/>
        <v>521004172</v>
      </c>
      <c r="Q21" s="32">
        <f t="shared" si="0"/>
        <v>560326464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14695430</v>
      </c>
      <c r="D24" s="3">
        <v>14695430</v>
      </c>
      <c r="E24" s="3">
        <v>14695430</v>
      </c>
      <c r="F24" s="3">
        <v>14695430</v>
      </c>
      <c r="G24" s="3">
        <v>14695430</v>
      </c>
      <c r="H24" s="3">
        <v>14695032</v>
      </c>
      <c r="I24" s="3">
        <v>14695430</v>
      </c>
      <c r="J24" s="3">
        <v>14695430</v>
      </c>
      <c r="K24" s="3">
        <v>14695430</v>
      </c>
      <c r="L24" s="3">
        <v>14695430</v>
      </c>
      <c r="M24" s="3">
        <v>14695430</v>
      </c>
      <c r="N24" s="36">
        <v>14695430</v>
      </c>
      <c r="O24" s="6">
        <v>176344762</v>
      </c>
      <c r="P24" s="3">
        <v>246885970</v>
      </c>
      <c r="Q24" s="4">
        <v>256989366</v>
      </c>
    </row>
    <row r="25" spans="1:17" ht="13.5">
      <c r="A25" s="21" t="s">
        <v>41</v>
      </c>
      <c r="B25" s="20"/>
      <c r="C25" s="3">
        <v>706526</v>
      </c>
      <c r="D25" s="3">
        <v>706526</v>
      </c>
      <c r="E25" s="3">
        <v>706526</v>
      </c>
      <c r="F25" s="3">
        <v>706526</v>
      </c>
      <c r="G25" s="3">
        <v>706526</v>
      </c>
      <c r="H25" s="3">
        <v>706542</v>
      </c>
      <c r="I25" s="3">
        <v>706526</v>
      </c>
      <c r="J25" s="3">
        <v>706526</v>
      </c>
      <c r="K25" s="3">
        <v>706526</v>
      </c>
      <c r="L25" s="3">
        <v>706526</v>
      </c>
      <c r="M25" s="3">
        <v>706526</v>
      </c>
      <c r="N25" s="4">
        <v>706526</v>
      </c>
      <c r="O25" s="6">
        <v>8478328</v>
      </c>
      <c r="P25" s="3">
        <v>8923931</v>
      </c>
      <c r="Q25" s="4">
        <v>9396584</v>
      </c>
    </row>
    <row r="26" spans="1:17" ht="13.5">
      <c r="A26" s="21" t="s">
        <v>42</v>
      </c>
      <c r="B26" s="20"/>
      <c r="C26" s="3">
        <v>1171339</v>
      </c>
      <c r="D26" s="3">
        <v>1171339</v>
      </c>
      <c r="E26" s="3">
        <v>1171339</v>
      </c>
      <c r="F26" s="3">
        <v>1171339</v>
      </c>
      <c r="G26" s="3">
        <v>1171339</v>
      </c>
      <c r="H26" s="3">
        <v>1171342</v>
      </c>
      <c r="I26" s="3">
        <v>1171339</v>
      </c>
      <c r="J26" s="3">
        <v>1171339</v>
      </c>
      <c r="K26" s="3">
        <v>1171339</v>
      </c>
      <c r="L26" s="3">
        <v>1171339</v>
      </c>
      <c r="M26" s="3">
        <v>1171339</v>
      </c>
      <c r="N26" s="4">
        <v>1171339</v>
      </c>
      <c r="O26" s="6">
        <v>14056071</v>
      </c>
      <c r="P26" s="3">
        <v>14843211</v>
      </c>
      <c r="Q26" s="4">
        <v>15378973</v>
      </c>
    </row>
    <row r="27" spans="1:17" ht="13.5">
      <c r="A27" s="21" t="s">
        <v>43</v>
      </c>
      <c r="B27" s="20"/>
      <c r="C27" s="3">
        <v>3750789</v>
      </c>
      <c r="D27" s="3">
        <v>3750789</v>
      </c>
      <c r="E27" s="3">
        <v>3750789</v>
      </c>
      <c r="F27" s="3">
        <v>3750789</v>
      </c>
      <c r="G27" s="3">
        <v>3750789</v>
      </c>
      <c r="H27" s="3">
        <v>3750760</v>
      </c>
      <c r="I27" s="3">
        <v>3750789</v>
      </c>
      <c r="J27" s="3">
        <v>3750789</v>
      </c>
      <c r="K27" s="3">
        <v>3750789</v>
      </c>
      <c r="L27" s="3">
        <v>3750789</v>
      </c>
      <c r="M27" s="3">
        <v>3750789</v>
      </c>
      <c r="N27" s="36">
        <v>3750789</v>
      </c>
      <c r="O27" s="6">
        <v>45009439</v>
      </c>
      <c r="P27" s="3">
        <v>46904087</v>
      </c>
      <c r="Q27" s="4">
        <v>48902684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1799673</v>
      </c>
      <c r="D29" s="3">
        <v>1799673</v>
      </c>
      <c r="E29" s="3">
        <v>1799673</v>
      </c>
      <c r="F29" s="3">
        <v>1799673</v>
      </c>
      <c r="G29" s="3">
        <v>1799673</v>
      </c>
      <c r="H29" s="3">
        <v>1799677</v>
      </c>
      <c r="I29" s="3">
        <v>1799673</v>
      </c>
      <c r="J29" s="3">
        <v>1799673</v>
      </c>
      <c r="K29" s="3">
        <v>1799673</v>
      </c>
      <c r="L29" s="3">
        <v>1799673</v>
      </c>
      <c r="M29" s="3">
        <v>1799673</v>
      </c>
      <c r="N29" s="36">
        <v>1799673</v>
      </c>
      <c r="O29" s="6">
        <v>21596080</v>
      </c>
      <c r="P29" s="3">
        <v>22589500</v>
      </c>
      <c r="Q29" s="4">
        <v>23628617</v>
      </c>
    </row>
    <row r="30" spans="1:17" ht="13.5">
      <c r="A30" s="21" t="s">
        <v>46</v>
      </c>
      <c r="B30" s="20"/>
      <c r="C30" s="3">
        <v>3753416</v>
      </c>
      <c r="D30" s="3">
        <v>3753416</v>
      </c>
      <c r="E30" s="3">
        <v>3753416</v>
      </c>
      <c r="F30" s="3">
        <v>3753416</v>
      </c>
      <c r="G30" s="3">
        <v>3753416</v>
      </c>
      <c r="H30" s="3">
        <v>3753424</v>
      </c>
      <c r="I30" s="3">
        <v>3753416</v>
      </c>
      <c r="J30" s="3">
        <v>3753416</v>
      </c>
      <c r="K30" s="3">
        <v>3753416</v>
      </c>
      <c r="L30" s="3">
        <v>3753416</v>
      </c>
      <c r="M30" s="3">
        <v>3753416</v>
      </c>
      <c r="N30" s="4">
        <v>3753416</v>
      </c>
      <c r="O30" s="6">
        <v>45041000</v>
      </c>
      <c r="P30" s="3">
        <v>47154136</v>
      </c>
      <c r="Q30" s="4">
        <v>49368073</v>
      </c>
    </row>
    <row r="31" spans="1:17" ht="13.5">
      <c r="A31" s="21" t="s">
        <v>47</v>
      </c>
      <c r="B31" s="20"/>
      <c r="C31" s="3">
        <v>7496880</v>
      </c>
      <c r="D31" s="3">
        <v>7496880</v>
      </c>
      <c r="E31" s="3">
        <v>7496880</v>
      </c>
      <c r="F31" s="3">
        <v>7496880</v>
      </c>
      <c r="G31" s="3">
        <v>7496880</v>
      </c>
      <c r="H31" s="3">
        <v>7496816</v>
      </c>
      <c r="I31" s="3">
        <v>7496880</v>
      </c>
      <c r="J31" s="3">
        <v>7496880</v>
      </c>
      <c r="K31" s="3">
        <v>7496880</v>
      </c>
      <c r="L31" s="3">
        <v>7496880</v>
      </c>
      <c r="M31" s="3">
        <v>7496880</v>
      </c>
      <c r="N31" s="36">
        <v>7496880</v>
      </c>
      <c r="O31" s="6">
        <v>89962496</v>
      </c>
      <c r="P31" s="3">
        <v>94370670</v>
      </c>
      <c r="Q31" s="4">
        <v>98849595</v>
      </c>
    </row>
    <row r="32" spans="1:17" ht="13.5">
      <c r="A32" s="21" t="s">
        <v>35</v>
      </c>
      <c r="B32" s="20"/>
      <c r="C32" s="3">
        <v>90000</v>
      </c>
      <c r="D32" s="3">
        <v>90000</v>
      </c>
      <c r="E32" s="3">
        <v>90000</v>
      </c>
      <c r="F32" s="3">
        <v>90000</v>
      </c>
      <c r="G32" s="3">
        <v>90000</v>
      </c>
      <c r="H32" s="3">
        <v>90000</v>
      </c>
      <c r="I32" s="3">
        <v>90000</v>
      </c>
      <c r="J32" s="3">
        <v>90000</v>
      </c>
      <c r="K32" s="3">
        <v>90000</v>
      </c>
      <c r="L32" s="3">
        <v>90000</v>
      </c>
      <c r="M32" s="3">
        <v>90000</v>
      </c>
      <c r="N32" s="4">
        <v>90000</v>
      </c>
      <c r="O32" s="6">
        <v>1080000</v>
      </c>
      <c r="P32" s="3">
        <v>1130720</v>
      </c>
      <c r="Q32" s="4">
        <v>1184089</v>
      </c>
    </row>
    <row r="33" spans="1:17" ht="13.5">
      <c r="A33" s="21" t="s">
        <v>48</v>
      </c>
      <c r="B33" s="20"/>
      <c r="C33" s="3">
        <v>8430040</v>
      </c>
      <c r="D33" s="3">
        <v>8430040</v>
      </c>
      <c r="E33" s="3">
        <v>8430040</v>
      </c>
      <c r="F33" s="3">
        <v>8430040</v>
      </c>
      <c r="G33" s="3">
        <v>8430040</v>
      </c>
      <c r="H33" s="3">
        <v>8429978</v>
      </c>
      <c r="I33" s="3">
        <v>8430040</v>
      </c>
      <c r="J33" s="3">
        <v>8430040</v>
      </c>
      <c r="K33" s="3">
        <v>8430040</v>
      </c>
      <c r="L33" s="3">
        <v>8430040</v>
      </c>
      <c r="M33" s="3">
        <v>8430040</v>
      </c>
      <c r="N33" s="4">
        <v>8430040</v>
      </c>
      <c r="O33" s="6">
        <v>101160418</v>
      </c>
      <c r="P33" s="3">
        <v>106090011</v>
      </c>
      <c r="Q33" s="4">
        <v>111042643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41894093</v>
      </c>
      <c r="D35" s="29">
        <f t="shared" si="1"/>
        <v>41894093</v>
      </c>
      <c r="E35" s="29">
        <f t="shared" si="1"/>
        <v>41894093</v>
      </c>
      <c r="F35" s="29">
        <f>SUM(F24:F34)</f>
        <v>41894093</v>
      </c>
      <c r="G35" s="29">
        <f>SUM(G24:G34)</f>
        <v>41894093</v>
      </c>
      <c r="H35" s="29">
        <f>SUM(H24:H34)</f>
        <v>41893571</v>
      </c>
      <c r="I35" s="29">
        <f>SUM(I24:I34)</f>
        <v>41894093</v>
      </c>
      <c r="J35" s="29">
        <f t="shared" si="1"/>
        <v>41894093</v>
      </c>
      <c r="K35" s="29">
        <f>SUM(K24:K34)</f>
        <v>41894093</v>
      </c>
      <c r="L35" s="29">
        <f>SUM(L24:L34)</f>
        <v>41894093</v>
      </c>
      <c r="M35" s="29">
        <f>SUM(M24:M34)</f>
        <v>41894093</v>
      </c>
      <c r="N35" s="32">
        <f t="shared" si="1"/>
        <v>41894093</v>
      </c>
      <c r="O35" s="31">
        <f t="shared" si="1"/>
        <v>502728594</v>
      </c>
      <c r="P35" s="29">
        <f t="shared" si="1"/>
        <v>588892236</v>
      </c>
      <c r="Q35" s="32">
        <f t="shared" si="1"/>
        <v>614740624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-1224826</v>
      </c>
      <c r="D37" s="42">
        <f t="shared" si="2"/>
        <v>-1224826</v>
      </c>
      <c r="E37" s="42">
        <f t="shared" si="2"/>
        <v>-1224826</v>
      </c>
      <c r="F37" s="42">
        <f>+F21-F35</f>
        <v>-1224826</v>
      </c>
      <c r="G37" s="42">
        <f>+G21-G35</f>
        <v>-1224826</v>
      </c>
      <c r="H37" s="42">
        <f>+H21-H35</f>
        <v>-1224327</v>
      </c>
      <c r="I37" s="42">
        <f>+I21-I35</f>
        <v>-1224826</v>
      </c>
      <c r="J37" s="42">
        <f t="shared" si="2"/>
        <v>-1224826</v>
      </c>
      <c r="K37" s="42">
        <f>+K21-K35</f>
        <v>-1224826</v>
      </c>
      <c r="L37" s="42">
        <f>+L21-L35</f>
        <v>-1224826</v>
      </c>
      <c r="M37" s="42">
        <f>+M21-M35</f>
        <v>-1224826</v>
      </c>
      <c r="N37" s="43">
        <f t="shared" si="2"/>
        <v>-1224826</v>
      </c>
      <c r="O37" s="44">
        <f t="shared" si="2"/>
        <v>-14697413</v>
      </c>
      <c r="P37" s="42">
        <f t="shared" si="2"/>
        <v>-67888064</v>
      </c>
      <c r="Q37" s="43">
        <f t="shared" si="2"/>
        <v>-54414160</v>
      </c>
    </row>
    <row r="38" spans="1:17" ht="21" customHeight="1">
      <c r="A38" s="45" t="s">
        <v>52</v>
      </c>
      <c r="B38" s="25"/>
      <c r="C38" s="3">
        <v>22511499</v>
      </c>
      <c r="D38" s="3">
        <v>22511499</v>
      </c>
      <c r="E38" s="3">
        <v>22511499</v>
      </c>
      <c r="F38" s="3">
        <v>22511499</v>
      </c>
      <c r="G38" s="3">
        <v>22511499</v>
      </c>
      <c r="H38" s="3">
        <v>22511511</v>
      </c>
      <c r="I38" s="3">
        <v>22511499</v>
      </c>
      <c r="J38" s="3">
        <v>22511499</v>
      </c>
      <c r="K38" s="3">
        <v>22511499</v>
      </c>
      <c r="L38" s="3">
        <v>22511499</v>
      </c>
      <c r="M38" s="3">
        <v>22511499</v>
      </c>
      <c r="N38" s="4">
        <v>22511499</v>
      </c>
      <c r="O38" s="6">
        <v>270138000</v>
      </c>
      <c r="P38" s="3">
        <v>279240000</v>
      </c>
      <c r="Q38" s="4">
        <v>295335000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21286673</v>
      </c>
      <c r="D41" s="50">
        <f t="shared" si="3"/>
        <v>21286673</v>
      </c>
      <c r="E41" s="50">
        <f t="shared" si="3"/>
        <v>21286673</v>
      </c>
      <c r="F41" s="50">
        <f>SUM(F37:F40)</f>
        <v>21286673</v>
      </c>
      <c r="G41" s="50">
        <f>SUM(G37:G40)</f>
        <v>21286673</v>
      </c>
      <c r="H41" s="50">
        <f>SUM(H37:H40)</f>
        <v>21287184</v>
      </c>
      <c r="I41" s="50">
        <f>SUM(I37:I40)</f>
        <v>21286673</v>
      </c>
      <c r="J41" s="50">
        <f t="shared" si="3"/>
        <v>21286673</v>
      </c>
      <c r="K41" s="50">
        <f>SUM(K37:K40)</f>
        <v>21286673</v>
      </c>
      <c r="L41" s="50">
        <f>SUM(L37:L40)</f>
        <v>21286673</v>
      </c>
      <c r="M41" s="50">
        <f>SUM(M37:M40)</f>
        <v>21286673</v>
      </c>
      <c r="N41" s="51">
        <f t="shared" si="3"/>
        <v>21286673</v>
      </c>
      <c r="O41" s="52">
        <f t="shared" si="3"/>
        <v>255440587</v>
      </c>
      <c r="P41" s="50">
        <f t="shared" si="3"/>
        <v>211351936</v>
      </c>
      <c r="Q41" s="51">
        <f t="shared" si="3"/>
        <v>240920840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21286673</v>
      </c>
      <c r="D43" s="57">
        <f t="shared" si="4"/>
        <v>21286673</v>
      </c>
      <c r="E43" s="57">
        <f t="shared" si="4"/>
        <v>21286673</v>
      </c>
      <c r="F43" s="57">
        <f>+F41-F42</f>
        <v>21286673</v>
      </c>
      <c r="G43" s="57">
        <f>+G41-G42</f>
        <v>21286673</v>
      </c>
      <c r="H43" s="57">
        <f>+H41-H42</f>
        <v>21287184</v>
      </c>
      <c r="I43" s="57">
        <f>+I41-I42</f>
        <v>21286673</v>
      </c>
      <c r="J43" s="57">
        <f t="shared" si="4"/>
        <v>21286673</v>
      </c>
      <c r="K43" s="57">
        <f>+K41-K42</f>
        <v>21286673</v>
      </c>
      <c r="L43" s="57">
        <f>+L41-L42</f>
        <v>21286673</v>
      </c>
      <c r="M43" s="57">
        <f>+M41-M42</f>
        <v>21286673</v>
      </c>
      <c r="N43" s="58">
        <f t="shared" si="4"/>
        <v>21286673</v>
      </c>
      <c r="O43" s="59">
        <f t="shared" si="4"/>
        <v>255440587</v>
      </c>
      <c r="P43" s="57">
        <f t="shared" si="4"/>
        <v>211351936</v>
      </c>
      <c r="Q43" s="58">
        <f t="shared" si="4"/>
        <v>240920840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21286673</v>
      </c>
      <c r="D45" s="50">
        <f t="shared" si="5"/>
        <v>21286673</v>
      </c>
      <c r="E45" s="50">
        <f t="shared" si="5"/>
        <v>21286673</v>
      </c>
      <c r="F45" s="50">
        <f>SUM(F43:F44)</f>
        <v>21286673</v>
      </c>
      <c r="G45" s="50">
        <f>SUM(G43:G44)</f>
        <v>21286673</v>
      </c>
      <c r="H45" s="50">
        <f>SUM(H43:H44)</f>
        <v>21287184</v>
      </c>
      <c r="I45" s="50">
        <f>SUM(I43:I44)</f>
        <v>21286673</v>
      </c>
      <c r="J45" s="50">
        <f t="shared" si="5"/>
        <v>21286673</v>
      </c>
      <c r="K45" s="50">
        <f>SUM(K43:K44)</f>
        <v>21286673</v>
      </c>
      <c r="L45" s="50">
        <f>SUM(L43:L44)</f>
        <v>21286673</v>
      </c>
      <c r="M45" s="50">
        <f>SUM(M43:M44)</f>
        <v>21286673</v>
      </c>
      <c r="N45" s="51">
        <f t="shared" si="5"/>
        <v>21286673</v>
      </c>
      <c r="O45" s="52">
        <f t="shared" si="5"/>
        <v>255440587</v>
      </c>
      <c r="P45" s="50">
        <f t="shared" si="5"/>
        <v>211351936</v>
      </c>
      <c r="Q45" s="51">
        <f t="shared" si="5"/>
        <v>240920840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21286673</v>
      </c>
      <c r="D47" s="63">
        <f t="shared" si="6"/>
        <v>21286673</v>
      </c>
      <c r="E47" s="63">
        <f t="shared" si="6"/>
        <v>21286673</v>
      </c>
      <c r="F47" s="63">
        <f>SUM(F45:F46)</f>
        <v>21286673</v>
      </c>
      <c r="G47" s="63">
        <f>SUM(G45:G46)</f>
        <v>21286673</v>
      </c>
      <c r="H47" s="63">
        <f>SUM(H45:H46)</f>
        <v>21287184</v>
      </c>
      <c r="I47" s="63">
        <f>SUM(I45:I46)</f>
        <v>21286673</v>
      </c>
      <c r="J47" s="63">
        <f t="shared" si="6"/>
        <v>21286673</v>
      </c>
      <c r="K47" s="63">
        <f>SUM(K45:K46)</f>
        <v>21286673</v>
      </c>
      <c r="L47" s="63">
        <f>SUM(L45:L46)</f>
        <v>21286673</v>
      </c>
      <c r="M47" s="63">
        <f>SUM(M45:M46)</f>
        <v>21286673</v>
      </c>
      <c r="N47" s="64">
        <f t="shared" si="6"/>
        <v>21286673</v>
      </c>
      <c r="O47" s="65">
        <f t="shared" si="6"/>
        <v>255440587</v>
      </c>
      <c r="P47" s="63">
        <f t="shared" si="6"/>
        <v>211351936</v>
      </c>
      <c r="Q47" s="66">
        <f t="shared" si="6"/>
        <v>240920840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35137028</v>
      </c>
      <c r="D5" s="3">
        <v>32949088</v>
      </c>
      <c r="E5" s="3">
        <v>32854588</v>
      </c>
      <c r="F5" s="3">
        <v>32921161</v>
      </c>
      <c r="G5" s="3">
        <v>32532384</v>
      </c>
      <c r="H5" s="3">
        <v>47164625</v>
      </c>
      <c r="I5" s="3">
        <v>32930466</v>
      </c>
      <c r="J5" s="3">
        <v>32975451</v>
      </c>
      <c r="K5" s="3">
        <v>32916180</v>
      </c>
      <c r="L5" s="3">
        <v>27678413</v>
      </c>
      <c r="M5" s="3">
        <v>28223786</v>
      </c>
      <c r="N5" s="4">
        <v>28249003</v>
      </c>
      <c r="O5" s="5">
        <v>396532173</v>
      </c>
      <c r="P5" s="3">
        <v>420324107</v>
      </c>
      <c r="Q5" s="4">
        <v>445543550</v>
      </c>
    </row>
    <row r="6" spans="1:17" ht="13.5">
      <c r="A6" s="19" t="s">
        <v>24</v>
      </c>
      <c r="B6" s="20"/>
      <c r="C6" s="3">
        <v>59311295</v>
      </c>
      <c r="D6" s="3">
        <v>60454564</v>
      </c>
      <c r="E6" s="3">
        <v>63002605</v>
      </c>
      <c r="F6" s="3">
        <v>48816738</v>
      </c>
      <c r="G6" s="3">
        <v>50909247</v>
      </c>
      <c r="H6" s="3">
        <v>50305872</v>
      </c>
      <c r="I6" s="3">
        <v>47648240</v>
      </c>
      <c r="J6" s="3">
        <v>48916579</v>
      </c>
      <c r="K6" s="3">
        <v>46369290</v>
      </c>
      <c r="L6" s="3">
        <v>47669065</v>
      </c>
      <c r="M6" s="3">
        <v>45145118</v>
      </c>
      <c r="N6" s="4">
        <v>41317593</v>
      </c>
      <c r="O6" s="6">
        <v>609866206</v>
      </c>
      <c r="P6" s="3">
        <v>742615886</v>
      </c>
      <c r="Q6" s="4">
        <v>839558236</v>
      </c>
    </row>
    <row r="7" spans="1:17" ht="13.5">
      <c r="A7" s="21" t="s">
        <v>25</v>
      </c>
      <c r="B7" s="20"/>
      <c r="C7" s="3">
        <v>15342068</v>
      </c>
      <c r="D7" s="3">
        <v>17109206</v>
      </c>
      <c r="E7" s="3">
        <v>17309458</v>
      </c>
      <c r="F7" s="3">
        <v>15649809</v>
      </c>
      <c r="G7" s="3">
        <v>15394273</v>
      </c>
      <c r="H7" s="3">
        <v>16793127</v>
      </c>
      <c r="I7" s="3">
        <v>14519207</v>
      </c>
      <c r="J7" s="3">
        <v>17137051</v>
      </c>
      <c r="K7" s="3">
        <v>16319314</v>
      </c>
      <c r="L7" s="3">
        <v>15157288</v>
      </c>
      <c r="M7" s="3">
        <v>15356093</v>
      </c>
      <c r="N7" s="4">
        <v>14492021</v>
      </c>
      <c r="O7" s="6">
        <v>190578915</v>
      </c>
      <c r="P7" s="3">
        <v>202013650</v>
      </c>
      <c r="Q7" s="4">
        <v>214134468</v>
      </c>
    </row>
    <row r="8" spans="1:17" ht="13.5">
      <c r="A8" s="21" t="s">
        <v>26</v>
      </c>
      <c r="B8" s="20"/>
      <c r="C8" s="3">
        <v>10718972</v>
      </c>
      <c r="D8" s="3">
        <v>10100305</v>
      </c>
      <c r="E8" s="3">
        <v>10759019</v>
      </c>
      <c r="F8" s="3">
        <v>9242152</v>
      </c>
      <c r="G8" s="3">
        <v>9761733</v>
      </c>
      <c r="H8" s="3">
        <v>10820634</v>
      </c>
      <c r="I8" s="3">
        <v>8741527</v>
      </c>
      <c r="J8" s="3">
        <v>9554953</v>
      </c>
      <c r="K8" s="3">
        <v>9680874</v>
      </c>
      <c r="L8" s="3">
        <v>9593862</v>
      </c>
      <c r="M8" s="3">
        <v>9563194</v>
      </c>
      <c r="N8" s="4">
        <v>10255723</v>
      </c>
      <c r="O8" s="6">
        <v>118792948</v>
      </c>
      <c r="P8" s="3">
        <v>125920523</v>
      </c>
      <c r="Q8" s="4">
        <v>133475757</v>
      </c>
    </row>
    <row r="9" spans="1:17" ht="13.5">
      <c r="A9" s="21" t="s">
        <v>27</v>
      </c>
      <c r="B9" s="20"/>
      <c r="C9" s="22">
        <v>7877682</v>
      </c>
      <c r="D9" s="22">
        <v>7787455</v>
      </c>
      <c r="E9" s="22">
        <v>8810439</v>
      </c>
      <c r="F9" s="22">
        <v>7749381</v>
      </c>
      <c r="G9" s="22">
        <v>7553873</v>
      </c>
      <c r="H9" s="22">
        <v>8449969</v>
      </c>
      <c r="I9" s="22">
        <v>6082910</v>
      </c>
      <c r="J9" s="22">
        <v>7601942</v>
      </c>
      <c r="K9" s="22">
        <v>7325364</v>
      </c>
      <c r="L9" s="22">
        <v>8904077</v>
      </c>
      <c r="M9" s="22">
        <v>8873076</v>
      </c>
      <c r="N9" s="23">
        <v>8881339</v>
      </c>
      <c r="O9" s="24">
        <v>95897507</v>
      </c>
      <c r="P9" s="22">
        <v>101651357</v>
      </c>
      <c r="Q9" s="23">
        <v>107750439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715908</v>
      </c>
      <c r="D11" s="3">
        <v>641650</v>
      </c>
      <c r="E11" s="3">
        <v>799824</v>
      </c>
      <c r="F11" s="3">
        <v>781495</v>
      </c>
      <c r="G11" s="3">
        <v>724534</v>
      </c>
      <c r="H11" s="3">
        <v>626256</v>
      </c>
      <c r="I11" s="3">
        <v>685604</v>
      </c>
      <c r="J11" s="3">
        <v>685290</v>
      </c>
      <c r="K11" s="3">
        <v>773782</v>
      </c>
      <c r="L11" s="3">
        <v>668913</v>
      </c>
      <c r="M11" s="3">
        <v>681386</v>
      </c>
      <c r="N11" s="4">
        <v>710441</v>
      </c>
      <c r="O11" s="6">
        <v>8495083</v>
      </c>
      <c r="P11" s="3">
        <v>8980651</v>
      </c>
      <c r="Q11" s="4">
        <v>9519493</v>
      </c>
    </row>
    <row r="12" spans="1:17" ht="13.5">
      <c r="A12" s="19" t="s">
        <v>29</v>
      </c>
      <c r="B12" s="25"/>
      <c r="C12" s="3">
        <v>225</v>
      </c>
      <c r="D12" s="3">
        <v>351115</v>
      </c>
      <c r="E12" s="3">
        <v>213</v>
      </c>
      <c r="F12" s="3">
        <v>217740</v>
      </c>
      <c r="G12" s="3">
        <v>417682</v>
      </c>
      <c r="H12" s="3">
        <v>303152</v>
      </c>
      <c r="I12" s="3">
        <v>396580</v>
      </c>
      <c r="J12" s="3">
        <v>129833</v>
      </c>
      <c r="K12" s="3">
        <v>268019</v>
      </c>
      <c r="L12" s="3">
        <v>182733</v>
      </c>
      <c r="M12" s="3">
        <v>150407</v>
      </c>
      <c r="N12" s="4">
        <v>79264</v>
      </c>
      <c r="O12" s="6">
        <v>2496963</v>
      </c>
      <c r="P12" s="3">
        <v>2646780</v>
      </c>
      <c r="Q12" s="4">
        <v>2805587</v>
      </c>
    </row>
    <row r="13" spans="1:17" ht="13.5">
      <c r="A13" s="19" t="s">
        <v>30</v>
      </c>
      <c r="B13" s="25"/>
      <c r="C13" s="3">
        <v>560606</v>
      </c>
      <c r="D13" s="3">
        <v>528818</v>
      </c>
      <c r="E13" s="3">
        <v>651245</v>
      </c>
      <c r="F13" s="3">
        <v>615045</v>
      </c>
      <c r="G13" s="3">
        <v>714897</v>
      </c>
      <c r="H13" s="3">
        <v>701621</v>
      </c>
      <c r="I13" s="3">
        <v>729853</v>
      </c>
      <c r="J13" s="3">
        <v>-26820</v>
      </c>
      <c r="K13" s="3">
        <v>416987</v>
      </c>
      <c r="L13" s="3">
        <v>472052</v>
      </c>
      <c r="M13" s="3">
        <v>418135</v>
      </c>
      <c r="N13" s="4">
        <v>542272</v>
      </c>
      <c r="O13" s="6">
        <v>6324711</v>
      </c>
      <c r="P13" s="3">
        <v>6704193</v>
      </c>
      <c r="Q13" s="4">
        <v>7106445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166873</v>
      </c>
      <c r="D15" s="3">
        <v>1483621</v>
      </c>
      <c r="E15" s="3">
        <v>43626</v>
      </c>
      <c r="F15" s="3">
        <v>64470</v>
      </c>
      <c r="G15" s="3">
        <v>64989</v>
      </c>
      <c r="H15" s="3">
        <v>19519</v>
      </c>
      <c r="I15" s="3">
        <v>5872036</v>
      </c>
      <c r="J15" s="3">
        <v>197599</v>
      </c>
      <c r="K15" s="3">
        <v>2239177</v>
      </c>
      <c r="L15" s="3">
        <v>813915</v>
      </c>
      <c r="M15" s="3">
        <v>1170555</v>
      </c>
      <c r="N15" s="4">
        <v>978022</v>
      </c>
      <c r="O15" s="6">
        <v>13114402</v>
      </c>
      <c r="P15" s="3">
        <v>13901267</v>
      </c>
      <c r="Q15" s="4">
        <v>14735343</v>
      </c>
    </row>
    <row r="16" spans="1:17" ht="13.5">
      <c r="A16" s="19" t="s">
        <v>33</v>
      </c>
      <c r="B16" s="25"/>
      <c r="C16" s="3">
        <v>2754</v>
      </c>
      <c r="D16" s="3">
        <v>630</v>
      </c>
      <c r="E16" s="3">
        <v>630</v>
      </c>
      <c r="F16" s="3">
        <v>2734</v>
      </c>
      <c r="G16" s="3">
        <v>473</v>
      </c>
      <c r="H16" s="3">
        <v>1406</v>
      </c>
      <c r="I16" s="3">
        <v>1893</v>
      </c>
      <c r="J16" s="3">
        <v>236</v>
      </c>
      <c r="K16" s="3">
        <v>1472</v>
      </c>
      <c r="L16" s="3">
        <v>420</v>
      </c>
      <c r="M16" s="3">
        <v>1893</v>
      </c>
      <c r="N16" s="4">
        <v>633</v>
      </c>
      <c r="O16" s="6">
        <v>15174</v>
      </c>
      <c r="P16" s="3">
        <v>40218</v>
      </c>
      <c r="Q16" s="4">
        <v>42632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52983835</v>
      </c>
      <c r="D18" s="3">
        <v>52983835</v>
      </c>
      <c r="E18" s="3">
        <v>52983835</v>
      </c>
      <c r="F18" s="3">
        <v>52983835</v>
      </c>
      <c r="G18" s="3">
        <v>52983835</v>
      </c>
      <c r="H18" s="3">
        <v>52983835</v>
      </c>
      <c r="I18" s="3">
        <v>52983835</v>
      </c>
      <c r="J18" s="3">
        <v>52983835</v>
      </c>
      <c r="K18" s="3">
        <v>52983835</v>
      </c>
      <c r="L18" s="3">
        <v>52983835</v>
      </c>
      <c r="M18" s="3">
        <v>52983835</v>
      </c>
      <c r="N18" s="4">
        <v>52983821</v>
      </c>
      <c r="O18" s="6">
        <v>635806006</v>
      </c>
      <c r="P18" s="3">
        <v>567427575</v>
      </c>
      <c r="Q18" s="4">
        <v>609394829</v>
      </c>
    </row>
    <row r="19" spans="1:17" ht="13.5">
      <c r="A19" s="19" t="s">
        <v>36</v>
      </c>
      <c r="B19" s="25"/>
      <c r="C19" s="22">
        <v>555563</v>
      </c>
      <c r="D19" s="22">
        <v>999438</v>
      </c>
      <c r="E19" s="22">
        <v>1184168</v>
      </c>
      <c r="F19" s="22">
        <v>1193390</v>
      </c>
      <c r="G19" s="22">
        <v>4408994</v>
      </c>
      <c r="H19" s="22">
        <v>1592039</v>
      </c>
      <c r="I19" s="22">
        <v>2219551</v>
      </c>
      <c r="J19" s="22">
        <v>-2137504</v>
      </c>
      <c r="K19" s="22">
        <v>1482668</v>
      </c>
      <c r="L19" s="22">
        <v>1377771</v>
      </c>
      <c r="M19" s="22">
        <v>1261352</v>
      </c>
      <c r="N19" s="23">
        <v>1545859</v>
      </c>
      <c r="O19" s="24">
        <v>15683289</v>
      </c>
      <c r="P19" s="22">
        <v>13746756</v>
      </c>
      <c r="Q19" s="23">
        <v>14571562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183372809</v>
      </c>
      <c r="D21" s="29">
        <f t="shared" si="0"/>
        <v>185389725</v>
      </c>
      <c r="E21" s="29">
        <f t="shared" si="0"/>
        <v>188399650</v>
      </c>
      <c r="F21" s="29">
        <f>SUM(F5:F20)</f>
        <v>170237950</v>
      </c>
      <c r="G21" s="29">
        <f>SUM(G5:G20)</f>
        <v>175466914</v>
      </c>
      <c r="H21" s="29">
        <f>SUM(H5:H20)</f>
        <v>189762055</v>
      </c>
      <c r="I21" s="29">
        <f>SUM(I5:I20)</f>
        <v>172811702</v>
      </c>
      <c r="J21" s="29">
        <f t="shared" si="0"/>
        <v>168018445</v>
      </c>
      <c r="K21" s="29">
        <f>SUM(K5:K20)</f>
        <v>170776962</v>
      </c>
      <c r="L21" s="29">
        <f>SUM(L5:L20)</f>
        <v>165502344</v>
      </c>
      <c r="M21" s="29">
        <f>SUM(M5:M20)</f>
        <v>163828830</v>
      </c>
      <c r="N21" s="30">
        <f t="shared" si="0"/>
        <v>160035991</v>
      </c>
      <c r="O21" s="31">
        <f t="shared" si="0"/>
        <v>2093603377</v>
      </c>
      <c r="P21" s="29">
        <f t="shared" si="0"/>
        <v>2205972963</v>
      </c>
      <c r="Q21" s="32">
        <f t="shared" si="0"/>
        <v>2398638341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49526007</v>
      </c>
      <c r="D24" s="3">
        <v>49526007</v>
      </c>
      <c r="E24" s="3">
        <v>49526007</v>
      </c>
      <c r="F24" s="3">
        <v>49526007</v>
      </c>
      <c r="G24" s="3">
        <v>49526007</v>
      </c>
      <c r="H24" s="3">
        <v>49526007</v>
      </c>
      <c r="I24" s="3">
        <v>49526007</v>
      </c>
      <c r="J24" s="3">
        <v>49526007</v>
      </c>
      <c r="K24" s="3">
        <v>49526007</v>
      </c>
      <c r="L24" s="3">
        <v>49526007</v>
      </c>
      <c r="M24" s="3">
        <v>49526007</v>
      </c>
      <c r="N24" s="36">
        <v>49525904</v>
      </c>
      <c r="O24" s="6">
        <v>594311981</v>
      </c>
      <c r="P24" s="3">
        <v>642525254</v>
      </c>
      <c r="Q24" s="4">
        <v>697932792</v>
      </c>
    </row>
    <row r="25" spans="1:17" ht="13.5">
      <c r="A25" s="21" t="s">
        <v>41</v>
      </c>
      <c r="B25" s="20"/>
      <c r="C25" s="3">
        <v>2371303</v>
      </c>
      <c r="D25" s="3">
        <v>2371303</v>
      </c>
      <c r="E25" s="3">
        <v>2371303</v>
      </c>
      <c r="F25" s="3">
        <v>2371303</v>
      </c>
      <c r="G25" s="3">
        <v>2371303</v>
      </c>
      <c r="H25" s="3">
        <v>2371303</v>
      </c>
      <c r="I25" s="3">
        <v>2371303</v>
      </c>
      <c r="J25" s="3">
        <v>2371303</v>
      </c>
      <c r="K25" s="3">
        <v>2371303</v>
      </c>
      <c r="L25" s="3">
        <v>2371303</v>
      </c>
      <c r="M25" s="3">
        <v>2371303</v>
      </c>
      <c r="N25" s="4">
        <v>2371300</v>
      </c>
      <c r="O25" s="6">
        <v>28455633</v>
      </c>
      <c r="P25" s="3">
        <v>30162974</v>
      </c>
      <c r="Q25" s="4">
        <v>31972754</v>
      </c>
    </row>
    <row r="26" spans="1:17" ht="13.5">
      <c r="A26" s="21" t="s">
        <v>42</v>
      </c>
      <c r="B26" s="20"/>
      <c r="C26" s="3">
        <v>15391651</v>
      </c>
      <c r="D26" s="3">
        <v>15391651</v>
      </c>
      <c r="E26" s="3">
        <v>15391651</v>
      </c>
      <c r="F26" s="3">
        <v>15391651</v>
      </c>
      <c r="G26" s="3">
        <v>15391651</v>
      </c>
      <c r="H26" s="3">
        <v>15391651</v>
      </c>
      <c r="I26" s="3">
        <v>15391651</v>
      </c>
      <c r="J26" s="3">
        <v>15391651</v>
      </c>
      <c r="K26" s="3">
        <v>15391651</v>
      </c>
      <c r="L26" s="3">
        <v>15391651</v>
      </c>
      <c r="M26" s="3">
        <v>15391651</v>
      </c>
      <c r="N26" s="4">
        <v>15391656</v>
      </c>
      <c r="O26" s="6">
        <v>184699817</v>
      </c>
      <c r="P26" s="3">
        <v>195781806</v>
      </c>
      <c r="Q26" s="4">
        <v>207528714</v>
      </c>
    </row>
    <row r="27" spans="1:17" ht="13.5">
      <c r="A27" s="21" t="s">
        <v>43</v>
      </c>
      <c r="B27" s="20"/>
      <c r="C27" s="3">
        <v>35032284</v>
      </c>
      <c r="D27" s="3">
        <v>35032284</v>
      </c>
      <c r="E27" s="3">
        <v>35032284</v>
      </c>
      <c r="F27" s="3">
        <v>35032284</v>
      </c>
      <c r="G27" s="3">
        <v>35032284</v>
      </c>
      <c r="H27" s="3">
        <v>35032284</v>
      </c>
      <c r="I27" s="3">
        <v>35032284</v>
      </c>
      <c r="J27" s="3">
        <v>35032284</v>
      </c>
      <c r="K27" s="3">
        <v>35032284</v>
      </c>
      <c r="L27" s="3">
        <v>35032284</v>
      </c>
      <c r="M27" s="3">
        <v>35032284</v>
      </c>
      <c r="N27" s="36">
        <v>35032267</v>
      </c>
      <c r="O27" s="6">
        <v>420387391</v>
      </c>
      <c r="P27" s="3">
        <v>445610636</v>
      </c>
      <c r="Q27" s="4">
        <v>472347273</v>
      </c>
    </row>
    <row r="28" spans="1:17" ht="13.5">
      <c r="A28" s="21" t="s">
        <v>44</v>
      </c>
      <c r="B28" s="20"/>
      <c r="C28" s="3">
        <v>3797576</v>
      </c>
      <c r="D28" s="3">
        <v>3717452</v>
      </c>
      <c r="E28" s="3">
        <v>3436996</v>
      </c>
      <c r="F28" s="3">
        <v>3864941</v>
      </c>
      <c r="G28" s="3">
        <v>2185385</v>
      </c>
      <c r="H28" s="3">
        <v>2350707</v>
      </c>
      <c r="I28" s="3">
        <v>3918211</v>
      </c>
      <c r="J28" s="3">
        <v>3575184</v>
      </c>
      <c r="K28" s="3">
        <v>3770576</v>
      </c>
      <c r="L28" s="3">
        <v>4301999</v>
      </c>
      <c r="M28" s="3">
        <v>4306633</v>
      </c>
      <c r="N28" s="4">
        <v>3655978</v>
      </c>
      <c r="O28" s="6">
        <v>42881638</v>
      </c>
      <c r="P28" s="3">
        <v>45114198</v>
      </c>
      <c r="Q28" s="4">
        <v>42087553</v>
      </c>
    </row>
    <row r="29" spans="1:17" ht="13.5">
      <c r="A29" s="21" t="s">
        <v>45</v>
      </c>
      <c r="B29" s="20"/>
      <c r="C29" s="3">
        <v>0</v>
      </c>
      <c r="D29" s="3">
        <v>11222755</v>
      </c>
      <c r="E29" s="3">
        <v>11222755</v>
      </c>
      <c r="F29" s="3">
        <v>69543764</v>
      </c>
      <c r="G29" s="3">
        <v>74101098</v>
      </c>
      <c r="H29" s="3">
        <v>80349672</v>
      </c>
      <c r="I29" s="3">
        <v>130810676</v>
      </c>
      <c r="J29" s="3">
        <v>100305796</v>
      </c>
      <c r="K29" s="3">
        <v>38115298</v>
      </c>
      <c r="L29" s="3">
        <v>53887945</v>
      </c>
      <c r="M29" s="3">
        <v>-7553314</v>
      </c>
      <c r="N29" s="36">
        <v>98664519</v>
      </c>
      <c r="O29" s="6">
        <v>660670964</v>
      </c>
      <c r="P29" s="3">
        <v>748411293</v>
      </c>
      <c r="Q29" s="4">
        <v>848631053</v>
      </c>
    </row>
    <row r="30" spans="1:17" ht="13.5">
      <c r="A30" s="21" t="s">
        <v>46</v>
      </c>
      <c r="B30" s="20"/>
      <c r="C30" s="3">
        <v>102600</v>
      </c>
      <c r="D30" s="3">
        <v>201792</v>
      </c>
      <c r="E30" s="3">
        <v>229525</v>
      </c>
      <c r="F30" s="3">
        <v>236557</v>
      </c>
      <c r="G30" s="3">
        <v>177779</v>
      </c>
      <c r="H30" s="3">
        <v>207284</v>
      </c>
      <c r="I30" s="3">
        <v>284430</v>
      </c>
      <c r="J30" s="3">
        <v>1268593</v>
      </c>
      <c r="K30" s="3">
        <v>212608</v>
      </c>
      <c r="L30" s="3">
        <v>220475</v>
      </c>
      <c r="M30" s="3">
        <v>1090448</v>
      </c>
      <c r="N30" s="4">
        <v>326488</v>
      </c>
      <c r="O30" s="6">
        <v>4558579</v>
      </c>
      <c r="P30" s="3">
        <v>3195390</v>
      </c>
      <c r="Q30" s="4">
        <v>3387111</v>
      </c>
    </row>
    <row r="31" spans="1:17" ht="13.5">
      <c r="A31" s="21" t="s">
        <v>47</v>
      </c>
      <c r="B31" s="20"/>
      <c r="C31" s="3">
        <v>5490662</v>
      </c>
      <c r="D31" s="3">
        <v>11314893</v>
      </c>
      <c r="E31" s="3">
        <v>17689175</v>
      </c>
      <c r="F31" s="3">
        <v>21598051</v>
      </c>
      <c r="G31" s="3">
        <v>30446877</v>
      </c>
      <c r="H31" s="3">
        <v>31918527</v>
      </c>
      <c r="I31" s="3">
        <v>52130173</v>
      </c>
      <c r="J31" s="3">
        <v>16746961</v>
      </c>
      <c r="K31" s="3">
        <v>28793814</v>
      </c>
      <c r="L31" s="3">
        <v>62405084</v>
      </c>
      <c r="M31" s="3">
        <v>19089588</v>
      </c>
      <c r="N31" s="36">
        <v>40095257</v>
      </c>
      <c r="O31" s="6">
        <v>337719062</v>
      </c>
      <c r="P31" s="3">
        <v>356707030</v>
      </c>
      <c r="Q31" s="4">
        <v>390477446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39784563</v>
      </c>
      <c r="D33" s="3">
        <v>11980639</v>
      </c>
      <c r="E33" s="3">
        <v>14609208</v>
      </c>
      <c r="F33" s="3">
        <v>10230911</v>
      </c>
      <c r="G33" s="3">
        <v>6591339</v>
      </c>
      <c r="H33" s="3">
        <v>11833311</v>
      </c>
      <c r="I33" s="3">
        <v>11214136</v>
      </c>
      <c r="J33" s="3">
        <v>9219971</v>
      </c>
      <c r="K33" s="3">
        <v>-25985396</v>
      </c>
      <c r="L33" s="3">
        <v>11533839</v>
      </c>
      <c r="M33" s="3">
        <v>27730708</v>
      </c>
      <c r="N33" s="4">
        <v>-4955532</v>
      </c>
      <c r="O33" s="6">
        <v>123787697</v>
      </c>
      <c r="P33" s="3">
        <v>136695345</v>
      </c>
      <c r="Q33" s="4">
        <v>137980814</v>
      </c>
    </row>
    <row r="34" spans="1:17" ht="13.5">
      <c r="A34" s="19" t="s">
        <v>49</v>
      </c>
      <c r="B34" s="25"/>
      <c r="C34" s="3">
        <v>83</v>
      </c>
      <c r="D34" s="3">
        <v>83</v>
      </c>
      <c r="E34" s="3">
        <v>83</v>
      </c>
      <c r="F34" s="3">
        <v>83</v>
      </c>
      <c r="G34" s="3">
        <v>83</v>
      </c>
      <c r="H34" s="3">
        <v>87</v>
      </c>
      <c r="I34" s="3">
        <v>83</v>
      </c>
      <c r="J34" s="3">
        <v>83</v>
      </c>
      <c r="K34" s="3">
        <v>83</v>
      </c>
      <c r="L34" s="3">
        <v>83</v>
      </c>
      <c r="M34" s="3">
        <v>83</v>
      </c>
      <c r="N34" s="4">
        <v>83</v>
      </c>
      <c r="O34" s="6">
        <v>1000</v>
      </c>
      <c r="P34" s="3">
        <v>1060</v>
      </c>
      <c r="Q34" s="4">
        <v>1124</v>
      </c>
    </row>
    <row r="35" spans="1:17" ht="12.75">
      <c r="A35" s="37" t="s">
        <v>50</v>
      </c>
      <c r="B35" s="28"/>
      <c r="C35" s="29">
        <f aca="true" t="shared" si="1" ref="C35:Q35">SUM(C24:C34)</f>
        <v>151496729</v>
      </c>
      <c r="D35" s="29">
        <f t="shared" si="1"/>
        <v>140758859</v>
      </c>
      <c r="E35" s="29">
        <f t="shared" si="1"/>
        <v>149508987</v>
      </c>
      <c r="F35" s="29">
        <f>SUM(F24:F34)</f>
        <v>207795552</v>
      </c>
      <c r="G35" s="29">
        <f>SUM(G24:G34)</f>
        <v>215823806</v>
      </c>
      <c r="H35" s="29">
        <f>SUM(H24:H34)</f>
        <v>228980833</v>
      </c>
      <c r="I35" s="29">
        <f>SUM(I24:I34)</f>
        <v>300678954</v>
      </c>
      <c r="J35" s="29">
        <f t="shared" si="1"/>
        <v>233437833</v>
      </c>
      <c r="K35" s="29">
        <f>SUM(K24:K34)</f>
        <v>147228228</v>
      </c>
      <c r="L35" s="29">
        <f>SUM(L24:L34)</f>
        <v>234670670</v>
      </c>
      <c r="M35" s="29">
        <f>SUM(M24:M34)</f>
        <v>146985391</v>
      </c>
      <c r="N35" s="32">
        <f t="shared" si="1"/>
        <v>240107920</v>
      </c>
      <c r="O35" s="31">
        <f t="shared" si="1"/>
        <v>2397473762</v>
      </c>
      <c r="P35" s="29">
        <f t="shared" si="1"/>
        <v>2604204986</v>
      </c>
      <c r="Q35" s="32">
        <f t="shared" si="1"/>
        <v>2832346634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31876080</v>
      </c>
      <c r="D37" s="42">
        <f t="shared" si="2"/>
        <v>44630866</v>
      </c>
      <c r="E37" s="42">
        <f t="shared" si="2"/>
        <v>38890663</v>
      </c>
      <c r="F37" s="42">
        <f>+F21-F35</f>
        <v>-37557602</v>
      </c>
      <c r="G37" s="42">
        <f>+G21-G35</f>
        <v>-40356892</v>
      </c>
      <c r="H37" s="42">
        <f>+H21-H35</f>
        <v>-39218778</v>
      </c>
      <c r="I37" s="42">
        <f>+I21-I35</f>
        <v>-127867252</v>
      </c>
      <c r="J37" s="42">
        <f t="shared" si="2"/>
        <v>-65419388</v>
      </c>
      <c r="K37" s="42">
        <f>+K21-K35</f>
        <v>23548734</v>
      </c>
      <c r="L37" s="42">
        <f>+L21-L35</f>
        <v>-69168326</v>
      </c>
      <c r="M37" s="42">
        <f>+M21-M35</f>
        <v>16843439</v>
      </c>
      <c r="N37" s="43">
        <f t="shared" si="2"/>
        <v>-80071929</v>
      </c>
      <c r="O37" s="44">
        <f t="shared" si="2"/>
        <v>-303870385</v>
      </c>
      <c r="P37" s="42">
        <f t="shared" si="2"/>
        <v>-398232023</v>
      </c>
      <c r="Q37" s="43">
        <f t="shared" si="2"/>
        <v>-433708293</v>
      </c>
    </row>
    <row r="38" spans="1:17" ht="21" customHeight="1">
      <c r="A38" s="45" t="s">
        <v>52</v>
      </c>
      <c r="B38" s="25"/>
      <c r="C38" s="3">
        <v>1583333</v>
      </c>
      <c r="D38" s="3">
        <v>1583333</v>
      </c>
      <c r="E38" s="3">
        <v>1583333</v>
      </c>
      <c r="F38" s="3">
        <v>1583333</v>
      </c>
      <c r="G38" s="3">
        <v>1583333</v>
      </c>
      <c r="H38" s="3">
        <v>1583333</v>
      </c>
      <c r="I38" s="3">
        <v>1583333</v>
      </c>
      <c r="J38" s="3">
        <v>1583333</v>
      </c>
      <c r="K38" s="3">
        <v>1583333</v>
      </c>
      <c r="L38" s="3">
        <v>1583333</v>
      </c>
      <c r="M38" s="3">
        <v>1583333</v>
      </c>
      <c r="N38" s="4">
        <v>1583337</v>
      </c>
      <c r="O38" s="6">
        <v>19000000</v>
      </c>
      <c r="P38" s="3">
        <v>37800000</v>
      </c>
      <c r="Q38" s="4">
        <v>50714000</v>
      </c>
    </row>
    <row r="39" spans="1:17" ht="55.5" customHeight="1">
      <c r="A39" s="45" t="s">
        <v>53</v>
      </c>
      <c r="B39" s="25"/>
      <c r="C39" s="22">
        <v>669553</v>
      </c>
      <c r="D39" s="22">
        <v>670748</v>
      </c>
      <c r="E39" s="22">
        <v>679947</v>
      </c>
      <c r="F39" s="22">
        <v>696118</v>
      </c>
      <c r="G39" s="22">
        <v>668917</v>
      </c>
      <c r="H39" s="22">
        <v>669201</v>
      </c>
      <c r="I39" s="22">
        <v>671615</v>
      </c>
      <c r="J39" s="22">
        <v>670182</v>
      </c>
      <c r="K39" s="22">
        <v>672317</v>
      </c>
      <c r="L39" s="22">
        <v>670270</v>
      </c>
      <c r="M39" s="22">
        <v>674125</v>
      </c>
      <c r="N39" s="23">
        <v>672052</v>
      </c>
      <c r="O39" s="24">
        <v>8085045</v>
      </c>
      <c r="P39" s="22">
        <v>8110528</v>
      </c>
      <c r="Q39" s="23">
        <v>8114220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6873000</v>
      </c>
      <c r="Q40" s="47">
        <v>6873000</v>
      </c>
    </row>
    <row r="41" spans="1:17" ht="25.5">
      <c r="A41" s="49" t="s">
        <v>55</v>
      </c>
      <c r="B41" s="25"/>
      <c r="C41" s="50">
        <f aca="true" t="shared" si="3" ref="C41:Q41">SUM(C37:C40)</f>
        <v>34128966</v>
      </c>
      <c r="D41" s="50">
        <f t="shared" si="3"/>
        <v>46884947</v>
      </c>
      <c r="E41" s="50">
        <f t="shared" si="3"/>
        <v>41153943</v>
      </c>
      <c r="F41" s="50">
        <f>SUM(F37:F40)</f>
        <v>-35278151</v>
      </c>
      <c r="G41" s="50">
        <f>SUM(G37:G40)</f>
        <v>-38104642</v>
      </c>
      <c r="H41" s="50">
        <f>SUM(H37:H40)</f>
        <v>-36966244</v>
      </c>
      <c r="I41" s="50">
        <f>SUM(I37:I40)</f>
        <v>-125612304</v>
      </c>
      <c r="J41" s="50">
        <f t="shared" si="3"/>
        <v>-63165873</v>
      </c>
      <c r="K41" s="50">
        <f>SUM(K37:K40)</f>
        <v>25804384</v>
      </c>
      <c r="L41" s="50">
        <f>SUM(L37:L40)</f>
        <v>-66914723</v>
      </c>
      <c r="M41" s="50">
        <f>SUM(M37:M40)</f>
        <v>19100897</v>
      </c>
      <c r="N41" s="51">
        <f t="shared" si="3"/>
        <v>-77816540</v>
      </c>
      <c r="O41" s="52">
        <f t="shared" si="3"/>
        <v>-276785340</v>
      </c>
      <c r="P41" s="50">
        <f t="shared" si="3"/>
        <v>-345448495</v>
      </c>
      <c r="Q41" s="51">
        <f t="shared" si="3"/>
        <v>-368007073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34128966</v>
      </c>
      <c r="D43" s="57">
        <f t="shared" si="4"/>
        <v>46884947</v>
      </c>
      <c r="E43" s="57">
        <f t="shared" si="4"/>
        <v>41153943</v>
      </c>
      <c r="F43" s="57">
        <f>+F41-F42</f>
        <v>-35278151</v>
      </c>
      <c r="G43" s="57">
        <f>+G41-G42</f>
        <v>-38104642</v>
      </c>
      <c r="H43" s="57">
        <f>+H41-H42</f>
        <v>-36966244</v>
      </c>
      <c r="I43" s="57">
        <f>+I41-I42</f>
        <v>-125612304</v>
      </c>
      <c r="J43" s="57">
        <f t="shared" si="4"/>
        <v>-63165873</v>
      </c>
      <c r="K43" s="57">
        <f>+K41-K42</f>
        <v>25804384</v>
      </c>
      <c r="L43" s="57">
        <f>+L41-L42</f>
        <v>-66914723</v>
      </c>
      <c r="M43" s="57">
        <f>+M41-M42</f>
        <v>19100897</v>
      </c>
      <c r="N43" s="58">
        <f t="shared" si="4"/>
        <v>-77816540</v>
      </c>
      <c r="O43" s="59">
        <f t="shared" si="4"/>
        <v>-276785340</v>
      </c>
      <c r="P43" s="57">
        <f t="shared" si="4"/>
        <v>-345448495</v>
      </c>
      <c r="Q43" s="58">
        <f t="shared" si="4"/>
        <v>-368007073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34128966</v>
      </c>
      <c r="D45" s="50">
        <f t="shared" si="5"/>
        <v>46884947</v>
      </c>
      <c r="E45" s="50">
        <f t="shared" si="5"/>
        <v>41153943</v>
      </c>
      <c r="F45" s="50">
        <f>SUM(F43:F44)</f>
        <v>-35278151</v>
      </c>
      <c r="G45" s="50">
        <f>SUM(G43:G44)</f>
        <v>-38104642</v>
      </c>
      <c r="H45" s="50">
        <f>SUM(H43:H44)</f>
        <v>-36966244</v>
      </c>
      <c r="I45" s="50">
        <f>SUM(I43:I44)</f>
        <v>-125612304</v>
      </c>
      <c r="J45" s="50">
        <f t="shared" si="5"/>
        <v>-63165873</v>
      </c>
      <c r="K45" s="50">
        <f>SUM(K43:K44)</f>
        <v>25804384</v>
      </c>
      <c r="L45" s="50">
        <f>SUM(L43:L44)</f>
        <v>-66914723</v>
      </c>
      <c r="M45" s="50">
        <f>SUM(M43:M44)</f>
        <v>19100897</v>
      </c>
      <c r="N45" s="51">
        <f t="shared" si="5"/>
        <v>-77816540</v>
      </c>
      <c r="O45" s="52">
        <f t="shared" si="5"/>
        <v>-276785340</v>
      </c>
      <c r="P45" s="50">
        <f t="shared" si="5"/>
        <v>-345448495</v>
      </c>
      <c r="Q45" s="51">
        <f t="shared" si="5"/>
        <v>-368007073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34128966</v>
      </c>
      <c r="D47" s="63">
        <f t="shared" si="6"/>
        <v>46884947</v>
      </c>
      <c r="E47" s="63">
        <f t="shared" si="6"/>
        <v>41153943</v>
      </c>
      <c r="F47" s="63">
        <f>SUM(F45:F46)</f>
        <v>-35278151</v>
      </c>
      <c r="G47" s="63">
        <f>SUM(G45:G46)</f>
        <v>-38104642</v>
      </c>
      <c r="H47" s="63">
        <f>SUM(H45:H46)</f>
        <v>-36966244</v>
      </c>
      <c r="I47" s="63">
        <f>SUM(I45:I46)</f>
        <v>-125612304</v>
      </c>
      <c r="J47" s="63">
        <f t="shared" si="6"/>
        <v>-63165873</v>
      </c>
      <c r="K47" s="63">
        <f>SUM(K45:K46)</f>
        <v>25804384</v>
      </c>
      <c r="L47" s="63">
        <f>SUM(L45:L46)</f>
        <v>-66914723</v>
      </c>
      <c r="M47" s="63">
        <f>SUM(M45:M46)</f>
        <v>19100897</v>
      </c>
      <c r="N47" s="64">
        <f t="shared" si="6"/>
        <v>-77816540</v>
      </c>
      <c r="O47" s="65">
        <f t="shared" si="6"/>
        <v>-276785340</v>
      </c>
      <c r="P47" s="63">
        <f t="shared" si="6"/>
        <v>-345448495</v>
      </c>
      <c r="Q47" s="66">
        <f t="shared" si="6"/>
        <v>-368007073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2614154</v>
      </c>
      <c r="D5" s="3">
        <v>2614154</v>
      </c>
      <c r="E5" s="3">
        <v>2614154</v>
      </c>
      <c r="F5" s="3">
        <v>2614154</v>
      </c>
      <c r="G5" s="3">
        <v>2614154</v>
      </c>
      <c r="H5" s="3">
        <v>2614171</v>
      </c>
      <c r="I5" s="3">
        <v>2614154</v>
      </c>
      <c r="J5" s="3">
        <v>2614154</v>
      </c>
      <c r="K5" s="3">
        <v>2614154</v>
      </c>
      <c r="L5" s="3">
        <v>2614154</v>
      </c>
      <c r="M5" s="3">
        <v>2614154</v>
      </c>
      <c r="N5" s="4">
        <v>2614154</v>
      </c>
      <c r="O5" s="5">
        <v>31369865</v>
      </c>
      <c r="P5" s="3">
        <v>32812879</v>
      </c>
      <c r="Q5" s="4">
        <v>34322271</v>
      </c>
    </row>
    <row r="6" spans="1:17" ht="13.5">
      <c r="A6" s="19" t="s">
        <v>24</v>
      </c>
      <c r="B6" s="20"/>
      <c r="C6" s="3">
        <v>1585470</v>
      </c>
      <c r="D6" s="3">
        <v>1585470</v>
      </c>
      <c r="E6" s="3">
        <v>1585470</v>
      </c>
      <c r="F6" s="3">
        <v>1585470</v>
      </c>
      <c r="G6" s="3">
        <v>1585470</v>
      </c>
      <c r="H6" s="3">
        <v>1585468</v>
      </c>
      <c r="I6" s="3">
        <v>1585470</v>
      </c>
      <c r="J6" s="3">
        <v>1585470</v>
      </c>
      <c r="K6" s="3">
        <v>1585470</v>
      </c>
      <c r="L6" s="3">
        <v>1585470</v>
      </c>
      <c r="M6" s="3">
        <v>1585470</v>
      </c>
      <c r="N6" s="4">
        <v>1585470</v>
      </c>
      <c r="O6" s="6">
        <v>19025638</v>
      </c>
      <c r="P6" s="3">
        <v>19900817</v>
      </c>
      <c r="Q6" s="4">
        <v>20816253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144131</v>
      </c>
      <c r="D9" s="22">
        <v>144131</v>
      </c>
      <c r="E9" s="22">
        <v>144131</v>
      </c>
      <c r="F9" s="22">
        <v>144131</v>
      </c>
      <c r="G9" s="22">
        <v>144131</v>
      </c>
      <c r="H9" s="22">
        <v>144135</v>
      </c>
      <c r="I9" s="22">
        <v>144131</v>
      </c>
      <c r="J9" s="22">
        <v>144131</v>
      </c>
      <c r="K9" s="22">
        <v>144131</v>
      </c>
      <c r="L9" s="22">
        <v>144131</v>
      </c>
      <c r="M9" s="22">
        <v>144131</v>
      </c>
      <c r="N9" s="23">
        <v>144131</v>
      </c>
      <c r="O9" s="24">
        <v>1729576</v>
      </c>
      <c r="P9" s="22">
        <v>1809095</v>
      </c>
      <c r="Q9" s="23">
        <v>1892270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123148</v>
      </c>
      <c r="D11" s="3">
        <v>123148</v>
      </c>
      <c r="E11" s="3">
        <v>123148</v>
      </c>
      <c r="F11" s="3">
        <v>123148</v>
      </c>
      <c r="G11" s="3">
        <v>123148</v>
      </c>
      <c r="H11" s="3">
        <v>123155</v>
      </c>
      <c r="I11" s="3">
        <v>123148</v>
      </c>
      <c r="J11" s="3">
        <v>123148</v>
      </c>
      <c r="K11" s="3">
        <v>123148</v>
      </c>
      <c r="L11" s="3">
        <v>123148</v>
      </c>
      <c r="M11" s="3">
        <v>123148</v>
      </c>
      <c r="N11" s="4">
        <v>123148</v>
      </c>
      <c r="O11" s="6">
        <v>1477783</v>
      </c>
      <c r="P11" s="3">
        <v>1545762</v>
      </c>
      <c r="Q11" s="4">
        <v>1616866</v>
      </c>
    </row>
    <row r="12" spans="1:17" ht="13.5">
      <c r="A12" s="19" t="s">
        <v>29</v>
      </c>
      <c r="B12" s="25"/>
      <c r="C12" s="3">
        <v>183278</v>
      </c>
      <c r="D12" s="3">
        <v>183278</v>
      </c>
      <c r="E12" s="3">
        <v>183278</v>
      </c>
      <c r="F12" s="3">
        <v>183278</v>
      </c>
      <c r="G12" s="3">
        <v>183278</v>
      </c>
      <c r="H12" s="3">
        <v>183282</v>
      </c>
      <c r="I12" s="3">
        <v>183278</v>
      </c>
      <c r="J12" s="3">
        <v>183278</v>
      </c>
      <c r="K12" s="3">
        <v>183278</v>
      </c>
      <c r="L12" s="3">
        <v>183278</v>
      </c>
      <c r="M12" s="3">
        <v>183278</v>
      </c>
      <c r="N12" s="4">
        <v>183278</v>
      </c>
      <c r="O12" s="6">
        <v>2199340</v>
      </c>
      <c r="P12" s="3">
        <v>2300510</v>
      </c>
      <c r="Q12" s="4">
        <v>2406333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427146</v>
      </c>
      <c r="D15" s="3">
        <v>427146</v>
      </c>
      <c r="E15" s="3">
        <v>427146</v>
      </c>
      <c r="F15" s="3">
        <v>427146</v>
      </c>
      <c r="G15" s="3">
        <v>427146</v>
      </c>
      <c r="H15" s="3">
        <v>427139</v>
      </c>
      <c r="I15" s="3">
        <v>427146</v>
      </c>
      <c r="J15" s="3">
        <v>427146</v>
      </c>
      <c r="K15" s="3">
        <v>427146</v>
      </c>
      <c r="L15" s="3">
        <v>427146</v>
      </c>
      <c r="M15" s="3">
        <v>427146</v>
      </c>
      <c r="N15" s="4">
        <v>427146</v>
      </c>
      <c r="O15" s="6">
        <v>5125745</v>
      </c>
      <c r="P15" s="3">
        <v>5361529</v>
      </c>
      <c r="Q15" s="4">
        <v>5608160</v>
      </c>
    </row>
    <row r="16" spans="1:17" ht="13.5">
      <c r="A16" s="19" t="s">
        <v>33</v>
      </c>
      <c r="B16" s="25"/>
      <c r="C16" s="3">
        <v>145881</v>
      </c>
      <c r="D16" s="3">
        <v>145881</v>
      </c>
      <c r="E16" s="3">
        <v>145881</v>
      </c>
      <c r="F16" s="3">
        <v>145881</v>
      </c>
      <c r="G16" s="3">
        <v>145881</v>
      </c>
      <c r="H16" s="3">
        <v>145890</v>
      </c>
      <c r="I16" s="3">
        <v>145881</v>
      </c>
      <c r="J16" s="3">
        <v>145881</v>
      </c>
      <c r="K16" s="3">
        <v>145881</v>
      </c>
      <c r="L16" s="3">
        <v>145881</v>
      </c>
      <c r="M16" s="3">
        <v>145881</v>
      </c>
      <c r="N16" s="4">
        <v>145881</v>
      </c>
      <c r="O16" s="6">
        <v>1750581</v>
      </c>
      <c r="P16" s="3">
        <v>1831109</v>
      </c>
      <c r="Q16" s="4">
        <v>1915341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3159251</v>
      </c>
      <c r="D18" s="3">
        <v>3159251</v>
      </c>
      <c r="E18" s="3">
        <v>3159251</v>
      </c>
      <c r="F18" s="3">
        <v>3159251</v>
      </c>
      <c r="G18" s="3">
        <v>3159251</v>
      </c>
      <c r="H18" s="3">
        <v>3159239</v>
      </c>
      <c r="I18" s="3">
        <v>3159251</v>
      </c>
      <c r="J18" s="3">
        <v>3159251</v>
      </c>
      <c r="K18" s="3">
        <v>3159251</v>
      </c>
      <c r="L18" s="3">
        <v>3159251</v>
      </c>
      <c r="M18" s="3">
        <v>3159251</v>
      </c>
      <c r="N18" s="4">
        <v>3159251</v>
      </c>
      <c r="O18" s="6">
        <v>37911000</v>
      </c>
      <c r="P18" s="3">
        <v>39114000</v>
      </c>
      <c r="Q18" s="4">
        <v>41062000</v>
      </c>
    </row>
    <row r="19" spans="1:17" ht="13.5">
      <c r="A19" s="19" t="s">
        <v>36</v>
      </c>
      <c r="B19" s="25"/>
      <c r="C19" s="22">
        <v>470575</v>
      </c>
      <c r="D19" s="22">
        <v>470575</v>
      </c>
      <c r="E19" s="22">
        <v>470575</v>
      </c>
      <c r="F19" s="22">
        <v>470575</v>
      </c>
      <c r="G19" s="22">
        <v>470575</v>
      </c>
      <c r="H19" s="22">
        <v>470575</v>
      </c>
      <c r="I19" s="22">
        <v>470575</v>
      </c>
      <c r="J19" s="22">
        <v>470575</v>
      </c>
      <c r="K19" s="22">
        <v>470575</v>
      </c>
      <c r="L19" s="22">
        <v>470575</v>
      </c>
      <c r="M19" s="22">
        <v>470575</v>
      </c>
      <c r="N19" s="23">
        <v>470575</v>
      </c>
      <c r="O19" s="24">
        <v>5646900</v>
      </c>
      <c r="P19" s="22">
        <v>4941015</v>
      </c>
      <c r="Q19" s="23">
        <v>5154497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8853034</v>
      </c>
      <c r="D21" s="29">
        <f t="shared" si="0"/>
        <v>8853034</v>
      </c>
      <c r="E21" s="29">
        <f t="shared" si="0"/>
        <v>8853034</v>
      </c>
      <c r="F21" s="29">
        <f>SUM(F5:F20)</f>
        <v>8853034</v>
      </c>
      <c r="G21" s="29">
        <f>SUM(G5:G20)</f>
        <v>8853034</v>
      </c>
      <c r="H21" s="29">
        <f>SUM(H5:H20)</f>
        <v>8853054</v>
      </c>
      <c r="I21" s="29">
        <f>SUM(I5:I20)</f>
        <v>8853034</v>
      </c>
      <c r="J21" s="29">
        <f t="shared" si="0"/>
        <v>8853034</v>
      </c>
      <c r="K21" s="29">
        <f>SUM(K5:K20)</f>
        <v>8853034</v>
      </c>
      <c r="L21" s="29">
        <f>SUM(L5:L20)</f>
        <v>8853034</v>
      </c>
      <c r="M21" s="29">
        <f>SUM(M5:M20)</f>
        <v>8853034</v>
      </c>
      <c r="N21" s="30">
        <f t="shared" si="0"/>
        <v>8853034</v>
      </c>
      <c r="O21" s="31">
        <f t="shared" si="0"/>
        <v>106236428</v>
      </c>
      <c r="P21" s="29">
        <f t="shared" si="0"/>
        <v>109616716</v>
      </c>
      <c r="Q21" s="32">
        <f t="shared" si="0"/>
        <v>114793991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3298189</v>
      </c>
      <c r="D24" s="3">
        <v>3298189</v>
      </c>
      <c r="E24" s="3">
        <v>3298189</v>
      </c>
      <c r="F24" s="3">
        <v>3298189</v>
      </c>
      <c r="G24" s="3">
        <v>3298189</v>
      </c>
      <c r="H24" s="3">
        <v>3298116</v>
      </c>
      <c r="I24" s="3">
        <v>3298189</v>
      </c>
      <c r="J24" s="3">
        <v>3298189</v>
      </c>
      <c r="K24" s="3">
        <v>3298189</v>
      </c>
      <c r="L24" s="3">
        <v>3298189</v>
      </c>
      <c r="M24" s="3">
        <v>3298189</v>
      </c>
      <c r="N24" s="36">
        <v>3298189</v>
      </c>
      <c r="O24" s="6">
        <v>39578195</v>
      </c>
      <c r="P24" s="3">
        <v>41098128</v>
      </c>
      <c r="Q24" s="4">
        <v>42917258</v>
      </c>
    </row>
    <row r="25" spans="1:17" ht="13.5">
      <c r="A25" s="21" t="s">
        <v>41</v>
      </c>
      <c r="B25" s="20"/>
      <c r="C25" s="3">
        <v>307820</v>
      </c>
      <c r="D25" s="3">
        <v>307820</v>
      </c>
      <c r="E25" s="3">
        <v>307820</v>
      </c>
      <c r="F25" s="3">
        <v>307820</v>
      </c>
      <c r="G25" s="3">
        <v>307820</v>
      </c>
      <c r="H25" s="3">
        <v>307816</v>
      </c>
      <c r="I25" s="3">
        <v>307820</v>
      </c>
      <c r="J25" s="3">
        <v>307820</v>
      </c>
      <c r="K25" s="3">
        <v>307820</v>
      </c>
      <c r="L25" s="3">
        <v>307820</v>
      </c>
      <c r="M25" s="3">
        <v>307820</v>
      </c>
      <c r="N25" s="4">
        <v>307820</v>
      </c>
      <c r="O25" s="6">
        <v>3693836</v>
      </c>
      <c r="P25" s="3">
        <v>3945946</v>
      </c>
      <c r="Q25" s="4">
        <v>4127459</v>
      </c>
    </row>
    <row r="26" spans="1:17" ht="13.5">
      <c r="A26" s="21" t="s">
        <v>42</v>
      </c>
      <c r="B26" s="20"/>
      <c r="C26" s="3">
        <v>134403</v>
      </c>
      <c r="D26" s="3">
        <v>134403</v>
      </c>
      <c r="E26" s="3">
        <v>134403</v>
      </c>
      <c r="F26" s="3">
        <v>134403</v>
      </c>
      <c r="G26" s="3">
        <v>134403</v>
      </c>
      <c r="H26" s="3">
        <v>134397</v>
      </c>
      <c r="I26" s="3">
        <v>134403</v>
      </c>
      <c r="J26" s="3">
        <v>134403</v>
      </c>
      <c r="K26" s="3">
        <v>134403</v>
      </c>
      <c r="L26" s="3">
        <v>134403</v>
      </c>
      <c r="M26" s="3">
        <v>134403</v>
      </c>
      <c r="N26" s="4">
        <v>134403</v>
      </c>
      <c r="O26" s="6">
        <v>1612830</v>
      </c>
      <c r="P26" s="3">
        <v>1466906</v>
      </c>
      <c r="Q26" s="4">
        <v>1546119</v>
      </c>
    </row>
    <row r="27" spans="1:17" ht="13.5">
      <c r="A27" s="21" t="s">
        <v>43</v>
      </c>
      <c r="B27" s="20"/>
      <c r="C27" s="3">
        <v>721046</v>
      </c>
      <c r="D27" s="3">
        <v>721046</v>
      </c>
      <c r="E27" s="3">
        <v>721046</v>
      </c>
      <c r="F27" s="3">
        <v>721046</v>
      </c>
      <c r="G27" s="3">
        <v>721046</v>
      </c>
      <c r="H27" s="3">
        <v>721042</v>
      </c>
      <c r="I27" s="3">
        <v>721046</v>
      </c>
      <c r="J27" s="3">
        <v>721046</v>
      </c>
      <c r="K27" s="3">
        <v>721046</v>
      </c>
      <c r="L27" s="3">
        <v>721046</v>
      </c>
      <c r="M27" s="3">
        <v>721046</v>
      </c>
      <c r="N27" s="36">
        <v>721046</v>
      </c>
      <c r="O27" s="6">
        <v>8652548</v>
      </c>
      <c r="P27" s="3">
        <v>9050567</v>
      </c>
      <c r="Q27" s="4">
        <v>9466892</v>
      </c>
    </row>
    <row r="28" spans="1:17" ht="13.5">
      <c r="A28" s="21" t="s">
        <v>44</v>
      </c>
      <c r="B28" s="20"/>
      <c r="C28" s="3">
        <v>610</v>
      </c>
      <c r="D28" s="3">
        <v>610</v>
      </c>
      <c r="E28" s="3">
        <v>610</v>
      </c>
      <c r="F28" s="3">
        <v>610</v>
      </c>
      <c r="G28" s="3">
        <v>610</v>
      </c>
      <c r="H28" s="3">
        <v>605</v>
      </c>
      <c r="I28" s="3">
        <v>610</v>
      </c>
      <c r="J28" s="3">
        <v>610</v>
      </c>
      <c r="K28" s="3">
        <v>610</v>
      </c>
      <c r="L28" s="3">
        <v>610</v>
      </c>
      <c r="M28" s="3">
        <v>610</v>
      </c>
      <c r="N28" s="4">
        <v>610</v>
      </c>
      <c r="O28" s="6">
        <v>7315</v>
      </c>
      <c r="P28" s="3">
        <v>7651</v>
      </c>
      <c r="Q28" s="4">
        <v>8003</v>
      </c>
    </row>
    <row r="29" spans="1:17" ht="13.5">
      <c r="A29" s="21" t="s">
        <v>45</v>
      </c>
      <c r="B29" s="20"/>
      <c r="C29" s="3">
        <v>1286541</v>
      </c>
      <c r="D29" s="3">
        <v>1286541</v>
      </c>
      <c r="E29" s="3">
        <v>1286541</v>
      </c>
      <c r="F29" s="3">
        <v>1286541</v>
      </c>
      <c r="G29" s="3">
        <v>1286541</v>
      </c>
      <c r="H29" s="3">
        <v>1286539</v>
      </c>
      <c r="I29" s="3">
        <v>1286541</v>
      </c>
      <c r="J29" s="3">
        <v>1286541</v>
      </c>
      <c r="K29" s="3">
        <v>1286541</v>
      </c>
      <c r="L29" s="3">
        <v>1286541</v>
      </c>
      <c r="M29" s="3">
        <v>1286541</v>
      </c>
      <c r="N29" s="36">
        <v>1286541</v>
      </c>
      <c r="O29" s="6">
        <v>15438490</v>
      </c>
      <c r="P29" s="3">
        <v>16148661</v>
      </c>
      <c r="Q29" s="4">
        <v>16891499</v>
      </c>
    </row>
    <row r="30" spans="1:17" ht="13.5">
      <c r="A30" s="21" t="s">
        <v>46</v>
      </c>
      <c r="B30" s="20"/>
      <c r="C30" s="3">
        <v>398950</v>
      </c>
      <c r="D30" s="3">
        <v>398950</v>
      </c>
      <c r="E30" s="3">
        <v>398950</v>
      </c>
      <c r="F30" s="3">
        <v>398950</v>
      </c>
      <c r="G30" s="3">
        <v>398950</v>
      </c>
      <c r="H30" s="3">
        <v>398959</v>
      </c>
      <c r="I30" s="3">
        <v>398950</v>
      </c>
      <c r="J30" s="3">
        <v>398950</v>
      </c>
      <c r="K30" s="3">
        <v>398950</v>
      </c>
      <c r="L30" s="3">
        <v>398950</v>
      </c>
      <c r="M30" s="3">
        <v>398950</v>
      </c>
      <c r="N30" s="4">
        <v>398950</v>
      </c>
      <c r="O30" s="6">
        <v>4787409</v>
      </c>
      <c r="P30" s="3">
        <v>4384679</v>
      </c>
      <c r="Q30" s="4">
        <v>4586236</v>
      </c>
    </row>
    <row r="31" spans="1:17" ht="13.5">
      <c r="A31" s="21" t="s">
        <v>47</v>
      </c>
      <c r="B31" s="20"/>
      <c r="C31" s="3">
        <v>1475543</v>
      </c>
      <c r="D31" s="3">
        <v>1475543</v>
      </c>
      <c r="E31" s="3">
        <v>1475543</v>
      </c>
      <c r="F31" s="3">
        <v>1475543</v>
      </c>
      <c r="G31" s="3">
        <v>1475543</v>
      </c>
      <c r="H31" s="3">
        <v>1475548</v>
      </c>
      <c r="I31" s="3">
        <v>1475543</v>
      </c>
      <c r="J31" s="3">
        <v>1475543</v>
      </c>
      <c r="K31" s="3">
        <v>1475543</v>
      </c>
      <c r="L31" s="3">
        <v>1475543</v>
      </c>
      <c r="M31" s="3">
        <v>1475543</v>
      </c>
      <c r="N31" s="36">
        <v>1475543</v>
      </c>
      <c r="O31" s="6">
        <v>17706521</v>
      </c>
      <c r="P31" s="3">
        <v>18178478</v>
      </c>
      <c r="Q31" s="4">
        <v>19008850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922594</v>
      </c>
      <c r="D33" s="3">
        <v>922594</v>
      </c>
      <c r="E33" s="3">
        <v>922594</v>
      </c>
      <c r="F33" s="3">
        <v>922594</v>
      </c>
      <c r="G33" s="3">
        <v>922594</v>
      </c>
      <c r="H33" s="3">
        <v>922586</v>
      </c>
      <c r="I33" s="3">
        <v>922594</v>
      </c>
      <c r="J33" s="3">
        <v>922594</v>
      </c>
      <c r="K33" s="3">
        <v>922594</v>
      </c>
      <c r="L33" s="3">
        <v>922594</v>
      </c>
      <c r="M33" s="3">
        <v>922594</v>
      </c>
      <c r="N33" s="4">
        <v>922594</v>
      </c>
      <c r="O33" s="6">
        <v>11071120</v>
      </c>
      <c r="P33" s="3">
        <v>11390174</v>
      </c>
      <c r="Q33" s="4">
        <v>12042529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8545696</v>
      </c>
      <c r="D35" s="29">
        <f t="shared" si="1"/>
        <v>8545696</v>
      </c>
      <c r="E35" s="29">
        <f t="shared" si="1"/>
        <v>8545696</v>
      </c>
      <c r="F35" s="29">
        <f>SUM(F24:F34)</f>
        <v>8545696</v>
      </c>
      <c r="G35" s="29">
        <f>SUM(G24:G34)</f>
        <v>8545696</v>
      </c>
      <c r="H35" s="29">
        <f>SUM(H24:H34)</f>
        <v>8545608</v>
      </c>
      <c r="I35" s="29">
        <f>SUM(I24:I34)</f>
        <v>8545696</v>
      </c>
      <c r="J35" s="29">
        <f t="shared" si="1"/>
        <v>8545696</v>
      </c>
      <c r="K35" s="29">
        <f>SUM(K24:K34)</f>
        <v>8545696</v>
      </c>
      <c r="L35" s="29">
        <f>SUM(L24:L34)</f>
        <v>8545696</v>
      </c>
      <c r="M35" s="29">
        <f>SUM(M24:M34)</f>
        <v>8545696</v>
      </c>
      <c r="N35" s="32">
        <f t="shared" si="1"/>
        <v>8545696</v>
      </c>
      <c r="O35" s="31">
        <f t="shared" si="1"/>
        <v>102548264</v>
      </c>
      <c r="P35" s="29">
        <f t="shared" si="1"/>
        <v>105671190</v>
      </c>
      <c r="Q35" s="32">
        <f t="shared" si="1"/>
        <v>110594845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307338</v>
      </c>
      <c r="D37" s="42">
        <f t="shared" si="2"/>
        <v>307338</v>
      </c>
      <c r="E37" s="42">
        <f t="shared" si="2"/>
        <v>307338</v>
      </c>
      <c r="F37" s="42">
        <f>+F21-F35</f>
        <v>307338</v>
      </c>
      <c r="G37" s="42">
        <f>+G21-G35</f>
        <v>307338</v>
      </c>
      <c r="H37" s="42">
        <f>+H21-H35</f>
        <v>307446</v>
      </c>
      <c r="I37" s="42">
        <f>+I21-I35</f>
        <v>307338</v>
      </c>
      <c r="J37" s="42">
        <f t="shared" si="2"/>
        <v>307338</v>
      </c>
      <c r="K37" s="42">
        <f>+K21-K35</f>
        <v>307338</v>
      </c>
      <c r="L37" s="42">
        <f>+L21-L35</f>
        <v>307338</v>
      </c>
      <c r="M37" s="42">
        <f>+M21-M35</f>
        <v>307338</v>
      </c>
      <c r="N37" s="43">
        <f t="shared" si="2"/>
        <v>307338</v>
      </c>
      <c r="O37" s="44">
        <f t="shared" si="2"/>
        <v>3688164</v>
      </c>
      <c r="P37" s="42">
        <f t="shared" si="2"/>
        <v>3945526</v>
      </c>
      <c r="Q37" s="43">
        <f t="shared" si="2"/>
        <v>4199146</v>
      </c>
    </row>
    <row r="38" spans="1:17" ht="21" customHeight="1">
      <c r="A38" s="45" t="s">
        <v>52</v>
      </c>
      <c r="B38" s="25"/>
      <c r="C38" s="3">
        <v>775833</v>
      </c>
      <c r="D38" s="3">
        <v>775833</v>
      </c>
      <c r="E38" s="3">
        <v>775833</v>
      </c>
      <c r="F38" s="3">
        <v>775833</v>
      </c>
      <c r="G38" s="3">
        <v>775833</v>
      </c>
      <c r="H38" s="3">
        <v>775837</v>
      </c>
      <c r="I38" s="3">
        <v>775833</v>
      </c>
      <c r="J38" s="3">
        <v>775833</v>
      </c>
      <c r="K38" s="3">
        <v>775833</v>
      </c>
      <c r="L38" s="3">
        <v>775833</v>
      </c>
      <c r="M38" s="3">
        <v>775833</v>
      </c>
      <c r="N38" s="4">
        <v>775833</v>
      </c>
      <c r="O38" s="6">
        <v>9310000</v>
      </c>
      <c r="P38" s="3">
        <v>9714000</v>
      </c>
      <c r="Q38" s="4">
        <v>10010000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1083171</v>
      </c>
      <c r="D41" s="50">
        <f t="shared" si="3"/>
        <v>1083171</v>
      </c>
      <c r="E41" s="50">
        <f t="shared" si="3"/>
        <v>1083171</v>
      </c>
      <c r="F41" s="50">
        <f>SUM(F37:F40)</f>
        <v>1083171</v>
      </c>
      <c r="G41" s="50">
        <f>SUM(G37:G40)</f>
        <v>1083171</v>
      </c>
      <c r="H41" s="50">
        <f>SUM(H37:H40)</f>
        <v>1083283</v>
      </c>
      <c r="I41" s="50">
        <f>SUM(I37:I40)</f>
        <v>1083171</v>
      </c>
      <c r="J41" s="50">
        <f t="shared" si="3"/>
        <v>1083171</v>
      </c>
      <c r="K41" s="50">
        <f>SUM(K37:K40)</f>
        <v>1083171</v>
      </c>
      <c r="L41" s="50">
        <f>SUM(L37:L40)</f>
        <v>1083171</v>
      </c>
      <c r="M41" s="50">
        <f>SUM(M37:M40)</f>
        <v>1083171</v>
      </c>
      <c r="N41" s="51">
        <f t="shared" si="3"/>
        <v>1083171</v>
      </c>
      <c r="O41" s="52">
        <f t="shared" si="3"/>
        <v>12998164</v>
      </c>
      <c r="P41" s="50">
        <f t="shared" si="3"/>
        <v>13659526</v>
      </c>
      <c r="Q41" s="51">
        <f t="shared" si="3"/>
        <v>14209146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1083171</v>
      </c>
      <c r="D43" s="57">
        <f t="shared" si="4"/>
        <v>1083171</v>
      </c>
      <c r="E43" s="57">
        <f t="shared" si="4"/>
        <v>1083171</v>
      </c>
      <c r="F43" s="57">
        <f>+F41-F42</f>
        <v>1083171</v>
      </c>
      <c r="G43" s="57">
        <f>+G41-G42</f>
        <v>1083171</v>
      </c>
      <c r="H43" s="57">
        <f>+H41-H42</f>
        <v>1083283</v>
      </c>
      <c r="I43" s="57">
        <f>+I41-I42</f>
        <v>1083171</v>
      </c>
      <c r="J43" s="57">
        <f t="shared" si="4"/>
        <v>1083171</v>
      </c>
      <c r="K43" s="57">
        <f>+K41-K42</f>
        <v>1083171</v>
      </c>
      <c r="L43" s="57">
        <f>+L41-L42</f>
        <v>1083171</v>
      </c>
      <c r="M43" s="57">
        <f>+M41-M42</f>
        <v>1083171</v>
      </c>
      <c r="N43" s="58">
        <f t="shared" si="4"/>
        <v>1083171</v>
      </c>
      <c r="O43" s="59">
        <f t="shared" si="4"/>
        <v>12998164</v>
      </c>
      <c r="P43" s="57">
        <f t="shared" si="4"/>
        <v>13659526</v>
      </c>
      <c r="Q43" s="58">
        <f t="shared" si="4"/>
        <v>14209146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1083171</v>
      </c>
      <c r="D45" s="50">
        <f t="shared" si="5"/>
        <v>1083171</v>
      </c>
      <c r="E45" s="50">
        <f t="shared" si="5"/>
        <v>1083171</v>
      </c>
      <c r="F45" s="50">
        <f>SUM(F43:F44)</f>
        <v>1083171</v>
      </c>
      <c r="G45" s="50">
        <f>SUM(G43:G44)</f>
        <v>1083171</v>
      </c>
      <c r="H45" s="50">
        <f>SUM(H43:H44)</f>
        <v>1083283</v>
      </c>
      <c r="I45" s="50">
        <f>SUM(I43:I44)</f>
        <v>1083171</v>
      </c>
      <c r="J45" s="50">
        <f t="shared" si="5"/>
        <v>1083171</v>
      </c>
      <c r="K45" s="50">
        <f>SUM(K43:K44)</f>
        <v>1083171</v>
      </c>
      <c r="L45" s="50">
        <f>SUM(L43:L44)</f>
        <v>1083171</v>
      </c>
      <c r="M45" s="50">
        <f>SUM(M43:M44)</f>
        <v>1083171</v>
      </c>
      <c r="N45" s="51">
        <f t="shared" si="5"/>
        <v>1083171</v>
      </c>
      <c r="O45" s="52">
        <f t="shared" si="5"/>
        <v>12998164</v>
      </c>
      <c r="P45" s="50">
        <f t="shared" si="5"/>
        <v>13659526</v>
      </c>
      <c r="Q45" s="51">
        <f t="shared" si="5"/>
        <v>14209146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1083171</v>
      </c>
      <c r="D47" s="63">
        <f t="shared" si="6"/>
        <v>1083171</v>
      </c>
      <c r="E47" s="63">
        <f t="shared" si="6"/>
        <v>1083171</v>
      </c>
      <c r="F47" s="63">
        <f>SUM(F45:F46)</f>
        <v>1083171</v>
      </c>
      <c r="G47" s="63">
        <f>SUM(G45:G46)</f>
        <v>1083171</v>
      </c>
      <c r="H47" s="63">
        <f>SUM(H45:H46)</f>
        <v>1083283</v>
      </c>
      <c r="I47" s="63">
        <f>SUM(I45:I46)</f>
        <v>1083171</v>
      </c>
      <c r="J47" s="63">
        <f t="shared" si="6"/>
        <v>1083171</v>
      </c>
      <c r="K47" s="63">
        <f>SUM(K45:K46)</f>
        <v>1083171</v>
      </c>
      <c r="L47" s="63">
        <f>SUM(L45:L46)</f>
        <v>1083171</v>
      </c>
      <c r="M47" s="63">
        <f>SUM(M45:M46)</f>
        <v>1083171</v>
      </c>
      <c r="N47" s="64">
        <f t="shared" si="6"/>
        <v>1083171</v>
      </c>
      <c r="O47" s="65">
        <f t="shared" si="6"/>
        <v>12998164</v>
      </c>
      <c r="P47" s="63">
        <f t="shared" si="6"/>
        <v>13659526</v>
      </c>
      <c r="Q47" s="66">
        <f t="shared" si="6"/>
        <v>14209146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2423556</v>
      </c>
      <c r="D5" s="3">
        <v>2423556</v>
      </c>
      <c r="E5" s="3">
        <v>2423556</v>
      </c>
      <c r="F5" s="3">
        <v>2423556</v>
      </c>
      <c r="G5" s="3">
        <v>2423556</v>
      </c>
      <c r="H5" s="3">
        <v>2423556</v>
      </c>
      <c r="I5" s="3">
        <v>2423556</v>
      </c>
      <c r="J5" s="3">
        <v>2423556</v>
      </c>
      <c r="K5" s="3">
        <v>2423556</v>
      </c>
      <c r="L5" s="3">
        <v>2423556</v>
      </c>
      <c r="M5" s="3">
        <v>2423556</v>
      </c>
      <c r="N5" s="4">
        <v>2423536</v>
      </c>
      <c r="O5" s="5">
        <v>29082652</v>
      </c>
      <c r="P5" s="3">
        <v>30536784</v>
      </c>
      <c r="Q5" s="4">
        <v>32063624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115224</v>
      </c>
      <c r="D9" s="22">
        <v>115224</v>
      </c>
      <c r="E9" s="22">
        <v>115224</v>
      </c>
      <c r="F9" s="22">
        <v>115224</v>
      </c>
      <c r="G9" s="22">
        <v>115224</v>
      </c>
      <c r="H9" s="22">
        <v>115224</v>
      </c>
      <c r="I9" s="22">
        <v>115224</v>
      </c>
      <c r="J9" s="22">
        <v>115224</v>
      </c>
      <c r="K9" s="22">
        <v>115224</v>
      </c>
      <c r="L9" s="22">
        <v>115224</v>
      </c>
      <c r="M9" s="22">
        <v>115224</v>
      </c>
      <c r="N9" s="23">
        <v>115226</v>
      </c>
      <c r="O9" s="24">
        <v>1382690</v>
      </c>
      <c r="P9" s="22">
        <v>1451824</v>
      </c>
      <c r="Q9" s="23">
        <v>1524416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8013</v>
      </c>
      <c r="D11" s="3">
        <v>8013</v>
      </c>
      <c r="E11" s="3">
        <v>8013</v>
      </c>
      <c r="F11" s="3">
        <v>8013</v>
      </c>
      <c r="G11" s="3">
        <v>8013</v>
      </c>
      <c r="H11" s="3">
        <v>8013</v>
      </c>
      <c r="I11" s="3">
        <v>8013</v>
      </c>
      <c r="J11" s="3">
        <v>8013</v>
      </c>
      <c r="K11" s="3">
        <v>8013</v>
      </c>
      <c r="L11" s="3">
        <v>8013</v>
      </c>
      <c r="M11" s="3">
        <v>8013</v>
      </c>
      <c r="N11" s="4">
        <v>8017</v>
      </c>
      <c r="O11" s="6">
        <v>96160</v>
      </c>
      <c r="P11" s="3">
        <v>100968</v>
      </c>
      <c r="Q11" s="4">
        <v>106016</v>
      </c>
    </row>
    <row r="12" spans="1:17" ht="13.5">
      <c r="A12" s="19" t="s">
        <v>29</v>
      </c>
      <c r="B12" s="25"/>
      <c r="C12" s="3">
        <v>202854</v>
      </c>
      <c r="D12" s="3">
        <v>202854</v>
      </c>
      <c r="E12" s="3">
        <v>202854</v>
      </c>
      <c r="F12" s="3">
        <v>202854</v>
      </c>
      <c r="G12" s="3">
        <v>202854</v>
      </c>
      <c r="H12" s="3">
        <v>202854</v>
      </c>
      <c r="I12" s="3">
        <v>202854</v>
      </c>
      <c r="J12" s="3">
        <v>202854</v>
      </c>
      <c r="K12" s="3">
        <v>202854</v>
      </c>
      <c r="L12" s="3">
        <v>202854</v>
      </c>
      <c r="M12" s="3">
        <v>202854</v>
      </c>
      <c r="N12" s="4">
        <v>202856</v>
      </c>
      <c r="O12" s="6">
        <v>2434250</v>
      </c>
      <c r="P12" s="3">
        <v>2555962</v>
      </c>
      <c r="Q12" s="4">
        <v>2683761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18014</v>
      </c>
      <c r="D15" s="3">
        <v>18014</v>
      </c>
      <c r="E15" s="3">
        <v>18014</v>
      </c>
      <c r="F15" s="3">
        <v>18014</v>
      </c>
      <c r="G15" s="3">
        <v>18014</v>
      </c>
      <c r="H15" s="3">
        <v>18014</v>
      </c>
      <c r="I15" s="3">
        <v>18014</v>
      </c>
      <c r="J15" s="3">
        <v>18014</v>
      </c>
      <c r="K15" s="3">
        <v>18014</v>
      </c>
      <c r="L15" s="3">
        <v>18014</v>
      </c>
      <c r="M15" s="3">
        <v>18014</v>
      </c>
      <c r="N15" s="4">
        <v>18003</v>
      </c>
      <c r="O15" s="6">
        <v>216157</v>
      </c>
      <c r="P15" s="3">
        <v>226965</v>
      </c>
      <c r="Q15" s="4">
        <v>238313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159209</v>
      </c>
      <c r="D17" s="3">
        <v>159209</v>
      </c>
      <c r="E17" s="3">
        <v>159209</v>
      </c>
      <c r="F17" s="3">
        <v>159209</v>
      </c>
      <c r="G17" s="3">
        <v>159209</v>
      </c>
      <c r="H17" s="3">
        <v>159209</v>
      </c>
      <c r="I17" s="3">
        <v>159209</v>
      </c>
      <c r="J17" s="3">
        <v>159209</v>
      </c>
      <c r="K17" s="3">
        <v>159209</v>
      </c>
      <c r="L17" s="3">
        <v>159209</v>
      </c>
      <c r="M17" s="3">
        <v>159209</v>
      </c>
      <c r="N17" s="4">
        <v>159214</v>
      </c>
      <c r="O17" s="6">
        <v>1910513</v>
      </c>
      <c r="P17" s="3">
        <v>2006038</v>
      </c>
      <c r="Q17" s="4">
        <v>2106340</v>
      </c>
    </row>
    <row r="18" spans="1:17" ht="13.5">
      <c r="A18" s="19" t="s">
        <v>35</v>
      </c>
      <c r="B18" s="25"/>
      <c r="C18" s="3">
        <v>8521852</v>
      </c>
      <c r="D18" s="3">
        <v>8521852</v>
      </c>
      <c r="E18" s="3">
        <v>8521852</v>
      </c>
      <c r="F18" s="3">
        <v>8521852</v>
      </c>
      <c r="G18" s="3">
        <v>8521852</v>
      </c>
      <c r="H18" s="3">
        <v>8521852</v>
      </c>
      <c r="I18" s="3">
        <v>8521852</v>
      </c>
      <c r="J18" s="3">
        <v>8521852</v>
      </c>
      <c r="K18" s="3">
        <v>8521852</v>
      </c>
      <c r="L18" s="3">
        <v>8521852</v>
      </c>
      <c r="M18" s="3">
        <v>8521852</v>
      </c>
      <c r="N18" s="4">
        <v>8521852</v>
      </c>
      <c r="O18" s="6">
        <v>102262224</v>
      </c>
      <c r="P18" s="3">
        <v>108400685</v>
      </c>
      <c r="Q18" s="4">
        <v>113459869</v>
      </c>
    </row>
    <row r="19" spans="1:17" ht="13.5">
      <c r="A19" s="19" t="s">
        <v>36</v>
      </c>
      <c r="B19" s="25"/>
      <c r="C19" s="22">
        <v>1063058</v>
      </c>
      <c r="D19" s="22">
        <v>1063058</v>
      </c>
      <c r="E19" s="22">
        <v>1063058</v>
      </c>
      <c r="F19" s="22">
        <v>1063058</v>
      </c>
      <c r="G19" s="22">
        <v>1063058</v>
      </c>
      <c r="H19" s="22">
        <v>1063058</v>
      </c>
      <c r="I19" s="22">
        <v>1063058</v>
      </c>
      <c r="J19" s="22">
        <v>1063058</v>
      </c>
      <c r="K19" s="22">
        <v>1063058</v>
      </c>
      <c r="L19" s="22">
        <v>1063058</v>
      </c>
      <c r="M19" s="22">
        <v>1063058</v>
      </c>
      <c r="N19" s="23">
        <v>1063063</v>
      </c>
      <c r="O19" s="24">
        <v>12756701</v>
      </c>
      <c r="P19" s="22">
        <v>13394535</v>
      </c>
      <c r="Q19" s="23">
        <v>14064262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12511780</v>
      </c>
      <c r="D21" s="29">
        <f t="shared" si="0"/>
        <v>12511780</v>
      </c>
      <c r="E21" s="29">
        <f t="shared" si="0"/>
        <v>12511780</v>
      </c>
      <c r="F21" s="29">
        <f>SUM(F5:F20)</f>
        <v>12511780</v>
      </c>
      <c r="G21" s="29">
        <f>SUM(G5:G20)</f>
        <v>12511780</v>
      </c>
      <c r="H21" s="29">
        <f>SUM(H5:H20)</f>
        <v>12511780</v>
      </c>
      <c r="I21" s="29">
        <f>SUM(I5:I20)</f>
        <v>12511780</v>
      </c>
      <c r="J21" s="29">
        <f t="shared" si="0"/>
        <v>12511780</v>
      </c>
      <c r="K21" s="29">
        <f>SUM(K5:K20)</f>
        <v>12511780</v>
      </c>
      <c r="L21" s="29">
        <f>SUM(L5:L20)</f>
        <v>12511780</v>
      </c>
      <c r="M21" s="29">
        <f>SUM(M5:M20)</f>
        <v>12511780</v>
      </c>
      <c r="N21" s="30">
        <f t="shared" si="0"/>
        <v>12511767</v>
      </c>
      <c r="O21" s="31">
        <f t="shared" si="0"/>
        <v>150141347</v>
      </c>
      <c r="P21" s="29">
        <f t="shared" si="0"/>
        <v>158673761</v>
      </c>
      <c r="Q21" s="32">
        <f t="shared" si="0"/>
        <v>166246601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3337336</v>
      </c>
      <c r="D24" s="3">
        <v>3337336</v>
      </c>
      <c r="E24" s="3">
        <v>3337336</v>
      </c>
      <c r="F24" s="3">
        <v>3337336</v>
      </c>
      <c r="G24" s="3">
        <v>3337336</v>
      </c>
      <c r="H24" s="3">
        <v>3337336</v>
      </c>
      <c r="I24" s="3">
        <v>3337336</v>
      </c>
      <c r="J24" s="3">
        <v>3337336</v>
      </c>
      <c r="K24" s="3">
        <v>3337336</v>
      </c>
      <c r="L24" s="3">
        <v>3337336</v>
      </c>
      <c r="M24" s="3">
        <v>3337336</v>
      </c>
      <c r="N24" s="36">
        <v>3337277</v>
      </c>
      <c r="O24" s="6">
        <v>40047973</v>
      </c>
      <c r="P24" s="3">
        <v>42050364</v>
      </c>
      <c r="Q24" s="4">
        <v>44152883</v>
      </c>
    </row>
    <row r="25" spans="1:17" ht="13.5">
      <c r="A25" s="21" t="s">
        <v>41</v>
      </c>
      <c r="B25" s="20"/>
      <c r="C25" s="3">
        <v>1705326</v>
      </c>
      <c r="D25" s="3">
        <v>1705326</v>
      </c>
      <c r="E25" s="3">
        <v>1705326</v>
      </c>
      <c r="F25" s="3">
        <v>1705326</v>
      </c>
      <c r="G25" s="3">
        <v>1705326</v>
      </c>
      <c r="H25" s="3">
        <v>1705326</v>
      </c>
      <c r="I25" s="3">
        <v>1705326</v>
      </c>
      <c r="J25" s="3">
        <v>1705326</v>
      </c>
      <c r="K25" s="3">
        <v>1705326</v>
      </c>
      <c r="L25" s="3">
        <v>1705326</v>
      </c>
      <c r="M25" s="3">
        <v>1705326</v>
      </c>
      <c r="N25" s="4">
        <v>1705316</v>
      </c>
      <c r="O25" s="6">
        <v>20463902</v>
      </c>
      <c r="P25" s="3">
        <v>21487097</v>
      </c>
      <c r="Q25" s="4">
        <v>22561451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1583337</v>
      </c>
      <c r="D27" s="3">
        <v>1583337</v>
      </c>
      <c r="E27" s="3">
        <v>1583337</v>
      </c>
      <c r="F27" s="3">
        <v>1583337</v>
      </c>
      <c r="G27" s="3">
        <v>1583337</v>
      </c>
      <c r="H27" s="3">
        <v>1583337</v>
      </c>
      <c r="I27" s="3">
        <v>1583337</v>
      </c>
      <c r="J27" s="3">
        <v>1583337</v>
      </c>
      <c r="K27" s="3">
        <v>1583337</v>
      </c>
      <c r="L27" s="3">
        <v>1583337</v>
      </c>
      <c r="M27" s="3">
        <v>1583337</v>
      </c>
      <c r="N27" s="36">
        <v>1583295</v>
      </c>
      <c r="O27" s="6">
        <v>19000002</v>
      </c>
      <c r="P27" s="3">
        <v>19950000</v>
      </c>
      <c r="Q27" s="4">
        <v>20947500</v>
      </c>
    </row>
    <row r="28" spans="1:17" ht="13.5">
      <c r="A28" s="21" t="s">
        <v>44</v>
      </c>
      <c r="B28" s="20"/>
      <c r="C28" s="3">
        <v>104500</v>
      </c>
      <c r="D28" s="3">
        <v>104500</v>
      </c>
      <c r="E28" s="3">
        <v>104500</v>
      </c>
      <c r="F28" s="3">
        <v>104500</v>
      </c>
      <c r="G28" s="3">
        <v>104500</v>
      </c>
      <c r="H28" s="3">
        <v>104500</v>
      </c>
      <c r="I28" s="3">
        <v>104500</v>
      </c>
      <c r="J28" s="3">
        <v>104500</v>
      </c>
      <c r="K28" s="3">
        <v>104500</v>
      </c>
      <c r="L28" s="3">
        <v>104500</v>
      </c>
      <c r="M28" s="3">
        <v>104500</v>
      </c>
      <c r="N28" s="4">
        <v>104500</v>
      </c>
      <c r="O28" s="6">
        <v>1254000</v>
      </c>
      <c r="P28" s="3">
        <v>1316700</v>
      </c>
      <c r="Q28" s="4">
        <v>1382535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25303</v>
      </c>
      <c r="D30" s="3">
        <v>25303</v>
      </c>
      <c r="E30" s="3">
        <v>25303</v>
      </c>
      <c r="F30" s="3">
        <v>25303</v>
      </c>
      <c r="G30" s="3">
        <v>25303</v>
      </c>
      <c r="H30" s="3">
        <v>25303</v>
      </c>
      <c r="I30" s="3">
        <v>25303</v>
      </c>
      <c r="J30" s="3">
        <v>25303</v>
      </c>
      <c r="K30" s="3">
        <v>25303</v>
      </c>
      <c r="L30" s="3">
        <v>25303</v>
      </c>
      <c r="M30" s="3">
        <v>25303</v>
      </c>
      <c r="N30" s="4">
        <v>25294</v>
      </c>
      <c r="O30" s="6">
        <v>303627</v>
      </c>
      <c r="P30" s="3">
        <v>318808</v>
      </c>
      <c r="Q30" s="4">
        <v>334748</v>
      </c>
    </row>
    <row r="31" spans="1:17" ht="13.5">
      <c r="A31" s="21" t="s">
        <v>47</v>
      </c>
      <c r="B31" s="20"/>
      <c r="C31" s="3">
        <v>3158051</v>
      </c>
      <c r="D31" s="3">
        <v>3158051</v>
      </c>
      <c r="E31" s="3">
        <v>3158051</v>
      </c>
      <c r="F31" s="3">
        <v>3158051</v>
      </c>
      <c r="G31" s="3">
        <v>3158051</v>
      </c>
      <c r="H31" s="3">
        <v>3158051</v>
      </c>
      <c r="I31" s="3">
        <v>3158051</v>
      </c>
      <c r="J31" s="3">
        <v>3158051</v>
      </c>
      <c r="K31" s="3">
        <v>3158051</v>
      </c>
      <c r="L31" s="3">
        <v>3158051</v>
      </c>
      <c r="M31" s="3">
        <v>3158051</v>
      </c>
      <c r="N31" s="36">
        <v>3158025</v>
      </c>
      <c r="O31" s="6">
        <v>37896586</v>
      </c>
      <c r="P31" s="3">
        <v>39791411</v>
      </c>
      <c r="Q31" s="4">
        <v>41780983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2514743</v>
      </c>
      <c r="D33" s="3">
        <v>2514743</v>
      </c>
      <c r="E33" s="3">
        <v>2514743</v>
      </c>
      <c r="F33" s="3">
        <v>2514743</v>
      </c>
      <c r="G33" s="3">
        <v>2514743</v>
      </c>
      <c r="H33" s="3">
        <v>2514743</v>
      </c>
      <c r="I33" s="3">
        <v>2514743</v>
      </c>
      <c r="J33" s="3">
        <v>2514743</v>
      </c>
      <c r="K33" s="3">
        <v>2514743</v>
      </c>
      <c r="L33" s="3">
        <v>2514743</v>
      </c>
      <c r="M33" s="3">
        <v>2514743</v>
      </c>
      <c r="N33" s="4">
        <v>2514663</v>
      </c>
      <c r="O33" s="6">
        <v>30176836</v>
      </c>
      <c r="P33" s="3">
        <v>31685672</v>
      </c>
      <c r="Q33" s="4">
        <v>33269959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12428596</v>
      </c>
      <c r="D35" s="29">
        <f t="shared" si="1"/>
        <v>12428596</v>
      </c>
      <c r="E35" s="29">
        <f t="shared" si="1"/>
        <v>12428596</v>
      </c>
      <c r="F35" s="29">
        <f>SUM(F24:F34)</f>
        <v>12428596</v>
      </c>
      <c r="G35" s="29">
        <f>SUM(G24:G34)</f>
        <v>12428596</v>
      </c>
      <c r="H35" s="29">
        <f>SUM(H24:H34)</f>
        <v>12428596</v>
      </c>
      <c r="I35" s="29">
        <f>SUM(I24:I34)</f>
        <v>12428596</v>
      </c>
      <c r="J35" s="29">
        <f t="shared" si="1"/>
        <v>12428596</v>
      </c>
      <c r="K35" s="29">
        <f>SUM(K24:K34)</f>
        <v>12428596</v>
      </c>
      <c r="L35" s="29">
        <f>SUM(L24:L34)</f>
        <v>12428596</v>
      </c>
      <c r="M35" s="29">
        <f>SUM(M24:M34)</f>
        <v>12428596</v>
      </c>
      <c r="N35" s="32">
        <f t="shared" si="1"/>
        <v>12428370</v>
      </c>
      <c r="O35" s="31">
        <f t="shared" si="1"/>
        <v>149142926</v>
      </c>
      <c r="P35" s="29">
        <f t="shared" si="1"/>
        <v>156600052</v>
      </c>
      <c r="Q35" s="32">
        <f t="shared" si="1"/>
        <v>164430059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83184</v>
      </c>
      <c r="D37" s="42">
        <f t="shared" si="2"/>
        <v>83184</v>
      </c>
      <c r="E37" s="42">
        <f t="shared" si="2"/>
        <v>83184</v>
      </c>
      <c r="F37" s="42">
        <f>+F21-F35</f>
        <v>83184</v>
      </c>
      <c r="G37" s="42">
        <f>+G21-G35</f>
        <v>83184</v>
      </c>
      <c r="H37" s="42">
        <f>+H21-H35</f>
        <v>83184</v>
      </c>
      <c r="I37" s="42">
        <f>+I21-I35</f>
        <v>83184</v>
      </c>
      <c r="J37" s="42">
        <f t="shared" si="2"/>
        <v>83184</v>
      </c>
      <c r="K37" s="42">
        <f>+K21-K35</f>
        <v>83184</v>
      </c>
      <c r="L37" s="42">
        <f>+L21-L35</f>
        <v>83184</v>
      </c>
      <c r="M37" s="42">
        <f>+M21-M35</f>
        <v>83184</v>
      </c>
      <c r="N37" s="43">
        <f t="shared" si="2"/>
        <v>83397</v>
      </c>
      <c r="O37" s="44">
        <f t="shared" si="2"/>
        <v>998421</v>
      </c>
      <c r="P37" s="42">
        <f t="shared" si="2"/>
        <v>2073709</v>
      </c>
      <c r="Q37" s="43">
        <f t="shared" si="2"/>
        <v>1816542</v>
      </c>
    </row>
    <row r="38" spans="1:17" ht="21" customHeight="1">
      <c r="A38" s="45" t="s">
        <v>52</v>
      </c>
      <c r="B38" s="25"/>
      <c r="C38" s="3">
        <v>1803750</v>
      </c>
      <c r="D38" s="3">
        <v>1803750</v>
      </c>
      <c r="E38" s="3">
        <v>1803750</v>
      </c>
      <c r="F38" s="3">
        <v>1803750</v>
      </c>
      <c r="G38" s="3">
        <v>1803750</v>
      </c>
      <c r="H38" s="3">
        <v>1803750</v>
      </c>
      <c r="I38" s="3">
        <v>1803750</v>
      </c>
      <c r="J38" s="3">
        <v>1803750</v>
      </c>
      <c r="K38" s="3">
        <v>1803750</v>
      </c>
      <c r="L38" s="3">
        <v>1803750</v>
      </c>
      <c r="M38" s="3">
        <v>1803750</v>
      </c>
      <c r="N38" s="4">
        <v>1803750</v>
      </c>
      <c r="O38" s="6">
        <v>21645000</v>
      </c>
      <c r="P38" s="3">
        <v>23205000</v>
      </c>
      <c r="Q38" s="4">
        <v>24347000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1886934</v>
      </c>
      <c r="D41" s="50">
        <f t="shared" si="3"/>
        <v>1886934</v>
      </c>
      <c r="E41" s="50">
        <f t="shared" si="3"/>
        <v>1886934</v>
      </c>
      <c r="F41" s="50">
        <f>SUM(F37:F40)</f>
        <v>1886934</v>
      </c>
      <c r="G41" s="50">
        <f>SUM(G37:G40)</f>
        <v>1886934</v>
      </c>
      <c r="H41" s="50">
        <f>SUM(H37:H40)</f>
        <v>1886934</v>
      </c>
      <c r="I41" s="50">
        <f>SUM(I37:I40)</f>
        <v>1886934</v>
      </c>
      <c r="J41" s="50">
        <f t="shared" si="3"/>
        <v>1886934</v>
      </c>
      <c r="K41" s="50">
        <f>SUM(K37:K40)</f>
        <v>1886934</v>
      </c>
      <c r="L41" s="50">
        <f>SUM(L37:L40)</f>
        <v>1886934</v>
      </c>
      <c r="M41" s="50">
        <f>SUM(M37:M40)</f>
        <v>1886934</v>
      </c>
      <c r="N41" s="51">
        <f t="shared" si="3"/>
        <v>1887147</v>
      </c>
      <c r="O41" s="52">
        <f t="shared" si="3"/>
        <v>22643421</v>
      </c>
      <c r="P41" s="50">
        <f t="shared" si="3"/>
        <v>25278709</v>
      </c>
      <c r="Q41" s="51">
        <f t="shared" si="3"/>
        <v>26163542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1886934</v>
      </c>
      <c r="D43" s="57">
        <f t="shared" si="4"/>
        <v>1886934</v>
      </c>
      <c r="E43" s="57">
        <f t="shared" si="4"/>
        <v>1886934</v>
      </c>
      <c r="F43" s="57">
        <f>+F41-F42</f>
        <v>1886934</v>
      </c>
      <c r="G43" s="57">
        <f>+G41-G42</f>
        <v>1886934</v>
      </c>
      <c r="H43" s="57">
        <f>+H41-H42</f>
        <v>1886934</v>
      </c>
      <c r="I43" s="57">
        <f>+I41-I42</f>
        <v>1886934</v>
      </c>
      <c r="J43" s="57">
        <f t="shared" si="4"/>
        <v>1886934</v>
      </c>
      <c r="K43" s="57">
        <f>+K41-K42</f>
        <v>1886934</v>
      </c>
      <c r="L43" s="57">
        <f>+L41-L42</f>
        <v>1886934</v>
      </c>
      <c r="M43" s="57">
        <f>+M41-M42</f>
        <v>1886934</v>
      </c>
      <c r="N43" s="58">
        <f t="shared" si="4"/>
        <v>1887147</v>
      </c>
      <c r="O43" s="59">
        <f t="shared" si="4"/>
        <v>22643421</v>
      </c>
      <c r="P43" s="57">
        <f t="shared" si="4"/>
        <v>25278709</v>
      </c>
      <c r="Q43" s="58">
        <f t="shared" si="4"/>
        <v>26163542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1886934</v>
      </c>
      <c r="D45" s="50">
        <f t="shared" si="5"/>
        <v>1886934</v>
      </c>
      <c r="E45" s="50">
        <f t="shared" si="5"/>
        <v>1886934</v>
      </c>
      <c r="F45" s="50">
        <f>SUM(F43:F44)</f>
        <v>1886934</v>
      </c>
      <c r="G45" s="50">
        <f>SUM(G43:G44)</f>
        <v>1886934</v>
      </c>
      <c r="H45" s="50">
        <f>SUM(H43:H44)</f>
        <v>1886934</v>
      </c>
      <c r="I45" s="50">
        <f>SUM(I43:I44)</f>
        <v>1886934</v>
      </c>
      <c r="J45" s="50">
        <f t="shared" si="5"/>
        <v>1886934</v>
      </c>
      <c r="K45" s="50">
        <f>SUM(K43:K44)</f>
        <v>1886934</v>
      </c>
      <c r="L45" s="50">
        <f>SUM(L43:L44)</f>
        <v>1886934</v>
      </c>
      <c r="M45" s="50">
        <f>SUM(M43:M44)</f>
        <v>1886934</v>
      </c>
      <c r="N45" s="51">
        <f t="shared" si="5"/>
        <v>1887147</v>
      </c>
      <c r="O45" s="52">
        <f t="shared" si="5"/>
        <v>22643421</v>
      </c>
      <c r="P45" s="50">
        <f t="shared" si="5"/>
        <v>25278709</v>
      </c>
      <c r="Q45" s="51">
        <f t="shared" si="5"/>
        <v>26163542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1886934</v>
      </c>
      <c r="D47" s="63">
        <f t="shared" si="6"/>
        <v>1886934</v>
      </c>
      <c r="E47" s="63">
        <f t="shared" si="6"/>
        <v>1886934</v>
      </c>
      <c r="F47" s="63">
        <f>SUM(F45:F46)</f>
        <v>1886934</v>
      </c>
      <c r="G47" s="63">
        <f>SUM(G45:G46)</f>
        <v>1886934</v>
      </c>
      <c r="H47" s="63">
        <f>SUM(H45:H46)</f>
        <v>1886934</v>
      </c>
      <c r="I47" s="63">
        <f>SUM(I45:I46)</f>
        <v>1886934</v>
      </c>
      <c r="J47" s="63">
        <f t="shared" si="6"/>
        <v>1886934</v>
      </c>
      <c r="K47" s="63">
        <f>SUM(K45:K46)</f>
        <v>1886934</v>
      </c>
      <c r="L47" s="63">
        <f>SUM(L45:L46)</f>
        <v>1886934</v>
      </c>
      <c r="M47" s="63">
        <f>SUM(M45:M46)</f>
        <v>1886934</v>
      </c>
      <c r="N47" s="64">
        <f t="shared" si="6"/>
        <v>1887147</v>
      </c>
      <c r="O47" s="65">
        <f t="shared" si="6"/>
        <v>22643421</v>
      </c>
      <c r="P47" s="63">
        <f t="shared" si="6"/>
        <v>25278709</v>
      </c>
      <c r="Q47" s="66">
        <f t="shared" si="6"/>
        <v>26163542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1989720</v>
      </c>
      <c r="D7" s="3">
        <v>1989720</v>
      </c>
      <c r="E7" s="3">
        <v>1989720</v>
      </c>
      <c r="F7" s="3">
        <v>1989720</v>
      </c>
      <c r="G7" s="3">
        <v>1989720</v>
      </c>
      <c r="H7" s="3">
        <v>1989720</v>
      </c>
      <c r="I7" s="3">
        <v>1989721</v>
      </c>
      <c r="J7" s="3">
        <v>1989720</v>
      </c>
      <c r="K7" s="3">
        <v>1989720</v>
      </c>
      <c r="L7" s="3">
        <v>1989720</v>
      </c>
      <c r="M7" s="3">
        <v>1989720</v>
      </c>
      <c r="N7" s="4">
        <v>1989720</v>
      </c>
      <c r="O7" s="6">
        <v>23876641</v>
      </c>
      <c r="P7" s="3">
        <v>24974967</v>
      </c>
      <c r="Q7" s="4">
        <v>26123816</v>
      </c>
    </row>
    <row r="8" spans="1:17" ht="13.5">
      <c r="A8" s="21" t="s">
        <v>26</v>
      </c>
      <c r="B8" s="20"/>
      <c r="C8" s="3">
        <v>468862</v>
      </c>
      <c r="D8" s="3">
        <v>468862</v>
      </c>
      <c r="E8" s="3">
        <v>468862</v>
      </c>
      <c r="F8" s="3">
        <v>468862</v>
      </c>
      <c r="G8" s="3">
        <v>468862</v>
      </c>
      <c r="H8" s="3">
        <v>468862</v>
      </c>
      <c r="I8" s="3">
        <v>468861</v>
      </c>
      <c r="J8" s="3">
        <v>468862</v>
      </c>
      <c r="K8" s="3">
        <v>468862</v>
      </c>
      <c r="L8" s="3">
        <v>468862</v>
      </c>
      <c r="M8" s="3">
        <v>468862</v>
      </c>
      <c r="N8" s="4">
        <v>468862</v>
      </c>
      <c r="O8" s="6">
        <v>5626343</v>
      </c>
      <c r="P8" s="3">
        <v>5885155</v>
      </c>
      <c r="Q8" s="4">
        <v>6155872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8333</v>
      </c>
      <c r="D11" s="3">
        <v>8333</v>
      </c>
      <c r="E11" s="3">
        <v>8333</v>
      </c>
      <c r="F11" s="3">
        <v>8333</v>
      </c>
      <c r="G11" s="3">
        <v>8333</v>
      </c>
      <c r="H11" s="3">
        <v>8333</v>
      </c>
      <c r="I11" s="3">
        <v>8337</v>
      </c>
      <c r="J11" s="3">
        <v>8333</v>
      </c>
      <c r="K11" s="3">
        <v>8333</v>
      </c>
      <c r="L11" s="3">
        <v>8333</v>
      </c>
      <c r="M11" s="3">
        <v>8333</v>
      </c>
      <c r="N11" s="4">
        <v>8333</v>
      </c>
      <c r="O11" s="6">
        <v>100000</v>
      </c>
      <c r="P11" s="3">
        <v>100000</v>
      </c>
      <c r="Q11" s="4">
        <v>100000</v>
      </c>
    </row>
    <row r="12" spans="1:17" ht="13.5">
      <c r="A12" s="19" t="s">
        <v>29</v>
      </c>
      <c r="B12" s="25"/>
      <c r="C12" s="3">
        <v>391667</v>
      </c>
      <c r="D12" s="3">
        <v>391667</v>
      </c>
      <c r="E12" s="3">
        <v>391667</v>
      </c>
      <c r="F12" s="3">
        <v>391667</v>
      </c>
      <c r="G12" s="3">
        <v>391667</v>
      </c>
      <c r="H12" s="3">
        <v>391667</v>
      </c>
      <c r="I12" s="3">
        <v>391663</v>
      </c>
      <c r="J12" s="3">
        <v>391667</v>
      </c>
      <c r="K12" s="3">
        <v>391667</v>
      </c>
      <c r="L12" s="3">
        <v>391667</v>
      </c>
      <c r="M12" s="3">
        <v>391667</v>
      </c>
      <c r="N12" s="4">
        <v>391667</v>
      </c>
      <c r="O12" s="6">
        <v>4700000</v>
      </c>
      <c r="P12" s="3">
        <v>4916200</v>
      </c>
      <c r="Q12" s="4">
        <v>5142345</v>
      </c>
    </row>
    <row r="13" spans="1:17" ht="13.5">
      <c r="A13" s="19" t="s">
        <v>30</v>
      </c>
      <c r="B13" s="25"/>
      <c r="C13" s="3">
        <v>642840</v>
      </c>
      <c r="D13" s="3">
        <v>642840</v>
      </c>
      <c r="E13" s="3">
        <v>642840</v>
      </c>
      <c r="F13" s="3">
        <v>642840</v>
      </c>
      <c r="G13" s="3">
        <v>642840</v>
      </c>
      <c r="H13" s="3">
        <v>642840</v>
      </c>
      <c r="I13" s="3">
        <v>642846</v>
      </c>
      <c r="J13" s="3">
        <v>642840</v>
      </c>
      <c r="K13" s="3">
        <v>642840</v>
      </c>
      <c r="L13" s="3">
        <v>642840</v>
      </c>
      <c r="M13" s="3">
        <v>642840</v>
      </c>
      <c r="N13" s="4">
        <v>642840</v>
      </c>
      <c r="O13" s="6">
        <v>7714086</v>
      </c>
      <c r="P13" s="3">
        <v>8068933</v>
      </c>
      <c r="Q13" s="4">
        <v>8440104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15184762</v>
      </c>
      <c r="D18" s="3">
        <v>15184750</v>
      </c>
      <c r="E18" s="3">
        <v>15184750</v>
      </c>
      <c r="F18" s="3">
        <v>15184750</v>
      </c>
      <c r="G18" s="3">
        <v>15184750</v>
      </c>
      <c r="H18" s="3">
        <v>15184750</v>
      </c>
      <c r="I18" s="3">
        <v>15184739</v>
      </c>
      <c r="J18" s="3">
        <v>15184750</v>
      </c>
      <c r="K18" s="3">
        <v>15184750</v>
      </c>
      <c r="L18" s="3">
        <v>15184750</v>
      </c>
      <c r="M18" s="3">
        <v>15184750</v>
      </c>
      <c r="N18" s="4">
        <v>15184750</v>
      </c>
      <c r="O18" s="6">
        <v>182217001</v>
      </c>
      <c r="P18" s="3">
        <v>192485001</v>
      </c>
      <c r="Q18" s="4">
        <v>205490002</v>
      </c>
    </row>
    <row r="19" spans="1:17" ht="13.5">
      <c r="A19" s="19" t="s">
        <v>36</v>
      </c>
      <c r="B19" s="25"/>
      <c r="C19" s="22">
        <v>8833</v>
      </c>
      <c r="D19" s="22">
        <v>8833</v>
      </c>
      <c r="E19" s="22">
        <v>8833</v>
      </c>
      <c r="F19" s="22">
        <v>8833</v>
      </c>
      <c r="G19" s="22">
        <v>8833</v>
      </c>
      <c r="H19" s="22">
        <v>8833</v>
      </c>
      <c r="I19" s="22">
        <v>8840</v>
      </c>
      <c r="J19" s="22">
        <v>8833</v>
      </c>
      <c r="K19" s="22">
        <v>8833</v>
      </c>
      <c r="L19" s="22">
        <v>8833</v>
      </c>
      <c r="M19" s="22">
        <v>8833</v>
      </c>
      <c r="N19" s="23">
        <v>8833</v>
      </c>
      <c r="O19" s="24">
        <v>106003</v>
      </c>
      <c r="P19" s="22">
        <v>110880</v>
      </c>
      <c r="Q19" s="23">
        <v>115982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18695017</v>
      </c>
      <c r="D21" s="29">
        <f t="shared" si="0"/>
        <v>18695005</v>
      </c>
      <c r="E21" s="29">
        <f t="shared" si="0"/>
        <v>18695005</v>
      </c>
      <c r="F21" s="29">
        <f>SUM(F5:F20)</f>
        <v>18695005</v>
      </c>
      <c r="G21" s="29">
        <f>SUM(G5:G20)</f>
        <v>18695005</v>
      </c>
      <c r="H21" s="29">
        <f>SUM(H5:H20)</f>
        <v>18695005</v>
      </c>
      <c r="I21" s="29">
        <f>SUM(I5:I20)</f>
        <v>18695007</v>
      </c>
      <c r="J21" s="29">
        <f t="shared" si="0"/>
        <v>18695005</v>
      </c>
      <c r="K21" s="29">
        <f>SUM(K5:K20)</f>
        <v>18695005</v>
      </c>
      <c r="L21" s="29">
        <f>SUM(L5:L20)</f>
        <v>18695005</v>
      </c>
      <c r="M21" s="29">
        <f>SUM(M5:M20)</f>
        <v>18695005</v>
      </c>
      <c r="N21" s="30">
        <f t="shared" si="0"/>
        <v>18695005</v>
      </c>
      <c r="O21" s="31">
        <f t="shared" si="0"/>
        <v>224340074</v>
      </c>
      <c r="P21" s="29">
        <f t="shared" si="0"/>
        <v>236541136</v>
      </c>
      <c r="Q21" s="32">
        <f t="shared" si="0"/>
        <v>251568122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8335424</v>
      </c>
      <c r="D24" s="3">
        <v>8335424</v>
      </c>
      <c r="E24" s="3">
        <v>8335424</v>
      </c>
      <c r="F24" s="3">
        <v>8335424</v>
      </c>
      <c r="G24" s="3">
        <v>8335424</v>
      </c>
      <c r="H24" s="3">
        <v>8335424</v>
      </c>
      <c r="I24" s="3">
        <v>8335328</v>
      </c>
      <c r="J24" s="3">
        <v>8335424</v>
      </c>
      <c r="K24" s="3">
        <v>8335424</v>
      </c>
      <c r="L24" s="3">
        <v>8335424</v>
      </c>
      <c r="M24" s="3">
        <v>8335424</v>
      </c>
      <c r="N24" s="36">
        <v>8335424</v>
      </c>
      <c r="O24" s="6">
        <v>100024992</v>
      </c>
      <c r="P24" s="3">
        <v>107028687</v>
      </c>
      <c r="Q24" s="4">
        <v>112319540</v>
      </c>
    </row>
    <row r="25" spans="1:17" ht="13.5">
      <c r="A25" s="21" t="s">
        <v>41</v>
      </c>
      <c r="B25" s="20"/>
      <c r="C25" s="3">
        <v>510121</v>
      </c>
      <c r="D25" s="3">
        <v>510121</v>
      </c>
      <c r="E25" s="3">
        <v>510121</v>
      </c>
      <c r="F25" s="3">
        <v>510121</v>
      </c>
      <c r="G25" s="3">
        <v>510121</v>
      </c>
      <c r="H25" s="3">
        <v>510121</v>
      </c>
      <c r="I25" s="3">
        <v>510118</v>
      </c>
      <c r="J25" s="3">
        <v>510121</v>
      </c>
      <c r="K25" s="3">
        <v>510121</v>
      </c>
      <c r="L25" s="3">
        <v>510121</v>
      </c>
      <c r="M25" s="3">
        <v>510121</v>
      </c>
      <c r="N25" s="4">
        <v>510121</v>
      </c>
      <c r="O25" s="6">
        <v>6121449</v>
      </c>
      <c r="P25" s="3">
        <v>6121450</v>
      </c>
      <c r="Q25" s="4">
        <v>6121450</v>
      </c>
    </row>
    <row r="26" spans="1:17" ht="13.5">
      <c r="A26" s="21" t="s">
        <v>42</v>
      </c>
      <c r="B26" s="20"/>
      <c r="C26" s="3">
        <v>1958333</v>
      </c>
      <c r="D26" s="3">
        <v>1958333</v>
      </c>
      <c r="E26" s="3">
        <v>1958333</v>
      </c>
      <c r="F26" s="3">
        <v>1958333</v>
      </c>
      <c r="G26" s="3">
        <v>1958333</v>
      </c>
      <c r="H26" s="3">
        <v>1958333</v>
      </c>
      <c r="I26" s="3">
        <v>1958340</v>
      </c>
      <c r="J26" s="3">
        <v>1958333</v>
      </c>
      <c r="K26" s="3">
        <v>1958333</v>
      </c>
      <c r="L26" s="3">
        <v>1958333</v>
      </c>
      <c r="M26" s="3">
        <v>1958333</v>
      </c>
      <c r="N26" s="4">
        <v>1958333</v>
      </c>
      <c r="O26" s="6">
        <v>23500003</v>
      </c>
      <c r="P26" s="3">
        <v>24512003</v>
      </c>
      <c r="Q26" s="4">
        <v>25570555</v>
      </c>
    </row>
    <row r="27" spans="1:17" ht="13.5">
      <c r="A27" s="21" t="s">
        <v>43</v>
      </c>
      <c r="B27" s="20"/>
      <c r="C27" s="3">
        <v>2719583</v>
      </c>
      <c r="D27" s="3">
        <v>2719583</v>
      </c>
      <c r="E27" s="3">
        <v>2719583</v>
      </c>
      <c r="F27" s="3">
        <v>2719583</v>
      </c>
      <c r="G27" s="3">
        <v>2719583</v>
      </c>
      <c r="H27" s="3">
        <v>2719583</v>
      </c>
      <c r="I27" s="3">
        <v>2719587</v>
      </c>
      <c r="J27" s="3">
        <v>2719583</v>
      </c>
      <c r="K27" s="3">
        <v>2719583</v>
      </c>
      <c r="L27" s="3">
        <v>2719583</v>
      </c>
      <c r="M27" s="3">
        <v>2719583</v>
      </c>
      <c r="N27" s="36">
        <v>2719583</v>
      </c>
      <c r="O27" s="6">
        <v>32635000</v>
      </c>
      <c r="P27" s="3">
        <v>34086700</v>
      </c>
      <c r="Q27" s="4">
        <v>35619948</v>
      </c>
    </row>
    <row r="28" spans="1:17" ht="13.5">
      <c r="A28" s="21" t="s">
        <v>44</v>
      </c>
      <c r="B28" s="20"/>
      <c r="C28" s="3">
        <v>105333</v>
      </c>
      <c r="D28" s="3">
        <v>105333</v>
      </c>
      <c r="E28" s="3">
        <v>105333</v>
      </c>
      <c r="F28" s="3">
        <v>105333</v>
      </c>
      <c r="G28" s="3">
        <v>105333</v>
      </c>
      <c r="H28" s="3">
        <v>105333</v>
      </c>
      <c r="I28" s="3">
        <v>105337</v>
      </c>
      <c r="J28" s="3">
        <v>105333</v>
      </c>
      <c r="K28" s="3">
        <v>105333</v>
      </c>
      <c r="L28" s="3">
        <v>105333</v>
      </c>
      <c r="M28" s="3">
        <v>105333</v>
      </c>
      <c r="N28" s="4">
        <v>105333</v>
      </c>
      <c r="O28" s="6">
        <v>1264000</v>
      </c>
      <c r="P28" s="3">
        <v>1264000</v>
      </c>
      <c r="Q28" s="4">
        <v>1264000</v>
      </c>
    </row>
    <row r="29" spans="1:17" ht="13.5">
      <c r="A29" s="21" t="s">
        <v>45</v>
      </c>
      <c r="B29" s="20"/>
      <c r="C29" s="3">
        <v>1666667</v>
      </c>
      <c r="D29" s="3">
        <v>1666667</v>
      </c>
      <c r="E29" s="3">
        <v>1666667</v>
      </c>
      <c r="F29" s="3">
        <v>1666667</v>
      </c>
      <c r="G29" s="3">
        <v>1666667</v>
      </c>
      <c r="H29" s="3">
        <v>1666667</v>
      </c>
      <c r="I29" s="3">
        <v>1666663</v>
      </c>
      <c r="J29" s="3">
        <v>1666667</v>
      </c>
      <c r="K29" s="3">
        <v>1666667</v>
      </c>
      <c r="L29" s="3">
        <v>1666667</v>
      </c>
      <c r="M29" s="3">
        <v>1666667</v>
      </c>
      <c r="N29" s="36">
        <v>1666667</v>
      </c>
      <c r="O29" s="6">
        <v>20000000</v>
      </c>
      <c r="P29" s="3">
        <v>20920000</v>
      </c>
      <c r="Q29" s="4">
        <v>21882320</v>
      </c>
    </row>
    <row r="30" spans="1:17" ht="13.5">
      <c r="A30" s="21" t="s">
        <v>46</v>
      </c>
      <c r="B30" s="20"/>
      <c r="C30" s="3">
        <v>651278</v>
      </c>
      <c r="D30" s="3">
        <v>651278</v>
      </c>
      <c r="E30" s="3">
        <v>651278</v>
      </c>
      <c r="F30" s="3">
        <v>651278</v>
      </c>
      <c r="G30" s="3">
        <v>651278</v>
      </c>
      <c r="H30" s="3">
        <v>651278</v>
      </c>
      <c r="I30" s="3">
        <v>651270</v>
      </c>
      <c r="J30" s="3">
        <v>651278</v>
      </c>
      <c r="K30" s="3">
        <v>651278</v>
      </c>
      <c r="L30" s="3">
        <v>651278</v>
      </c>
      <c r="M30" s="3">
        <v>651278</v>
      </c>
      <c r="N30" s="4">
        <v>651278</v>
      </c>
      <c r="O30" s="6">
        <v>7815328</v>
      </c>
      <c r="P30" s="3">
        <v>8075428</v>
      </c>
      <c r="Q30" s="4">
        <v>8452990</v>
      </c>
    </row>
    <row r="31" spans="1:17" ht="13.5">
      <c r="A31" s="21" t="s">
        <v>47</v>
      </c>
      <c r="B31" s="20"/>
      <c r="C31" s="3">
        <v>1978333</v>
      </c>
      <c r="D31" s="3">
        <v>1978333</v>
      </c>
      <c r="E31" s="3">
        <v>1978333</v>
      </c>
      <c r="F31" s="3">
        <v>1978333</v>
      </c>
      <c r="G31" s="3">
        <v>1978333</v>
      </c>
      <c r="H31" s="3">
        <v>1978333</v>
      </c>
      <c r="I31" s="3">
        <v>1978337</v>
      </c>
      <c r="J31" s="3">
        <v>1978333</v>
      </c>
      <c r="K31" s="3">
        <v>1978333</v>
      </c>
      <c r="L31" s="3">
        <v>1978333</v>
      </c>
      <c r="M31" s="3">
        <v>1978333</v>
      </c>
      <c r="N31" s="36">
        <v>1978333</v>
      </c>
      <c r="O31" s="6">
        <v>23740000</v>
      </c>
      <c r="P31" s="3">
        <v>24832040</v>
      </c>
      <c r="Q31" s="4">
        <v>25974315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5102680</v>
      </c>
      <c r="D33" s="3">
        <v>5102672</v>
      </c>
      <c r="E33" s="3">
        <v>5102672</v>
      </c>
      <c r="F33" s="3">
        <v>5102672</v>
      </c>
      <c r="G33" s="3">
        <v>5102672</v>
      </c>
      <c r="H33" s="3">
        <v>5102672</v>
      </c>
      <c r="I33" s="3">
        <v>5102657</v>
      </c>
      <c r="J33" s="3">
        <v>5102672</v>
      </c>
      <c r="K33" s="3">
        <v>5102672</v>
      </c>
      <c r="L33" s="3">
        <v>5102672</v>
      </c>
      <c r="M33" s="3">
        <v>5102672</v>
      </c>
      <c r="N33" s="4">
        <v>5102672</v>
      </c>
      <c r="O33" s="6">
        <v>61232057</v>
      </c>
      <c r="P33" s="3">
        <v>58559920</v>
      </c>
      <c r="Q33" s="4">
        <v>61365705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23027752</v>
      </c>
      <c r="D35" s="29">
        <f t="shared" si="1"/>
        <v>23027744</v>
      </c>
      <c r="E35" s="29">
        <f t="shared" si="1"/>
        <v>23027744</v>
      </c>
      <c r="F35" s="29">
        <f>SUM(F24:F34)</f>
        <v>23027744</v>
      </c>
      <c r="G35" s="29">
        <f>SUM(G24:G34)</f>
        <v>23027744</v>
      </c>
      <c r="H35" s="29">
        <f>SUM(H24:H34)</f>
        <v>23027744</v>
      </c>
      <c r="I35" s="29">
        <f>SUM(I24:I34)</f>
        <v>23027637</v>
      </c>
      <c r="J35" s="29">
        <f t="shared" si="1"/>
        <v>23027744</v>
      </c>
      <c r="K35" s="29">
        <f>SUM(K24:K34)</f>
        <v>23027744</v>
      </c>
      <c r="L35" s="29">
        <f>SUM(L24:L34)</f>
        <v>23027744</v>
      </c>
      <c r="M35" s="29">
        <f>SUM(M24:M34)</f>
        <v>23027744</v>
      </c>
      <c r="N35" s="32">
        <f t="shared" si="1"/>
        <v>23027744</v>
      </c>
      <c r="O35" s="31">
        <f t="shared" si="1"/>
        <v>276332829</v>
      </c>
      <c r="P35" s="29">
        <f t="shared" si="1"/>
        <v>285400228</v>
      </c>
      <c r="Q35" s="32">
        <f t="shared" si="1"/>
        <v>298570823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-4332735</v>
      </c>
      <c r="D37" s="42">
        <f t="shared" si="2"/>
        <v>-4332739</v>
      </c>
      <c r="E37" s="42">
        <f t="shared" si="2"/>
        <v>-4332739</v>
      </c>
      <c r="F37" s="42">
        <f>+F21-F35</f>
        <v>-4332739</v>
      </c>
      <c r="G37" s="42">
        <f>+G21-G35</f>
        <v>-4332739</v>
      </c>
      <c r="H37" s="42">
        <f>+H21-H35</f>
        <v>-4332739</v>
      </c>
      <c r="I37" s="42">
        <f>+I21-I35</f>
        <v>-4332630</v>
      </c>
      <c r="J37" s="42">
        <f t="shared" si="2"/>
        <v>-4332739</v>
      </c>
      <c r="K37" s="42">
        <f>+K21-K35</f>
        <v>-4332739</v>
      </c>
      <c r="L37" s="42">
        <f>+L21-L35</f>
        <v>-4332739</v>
      </c>
      <c r="M37" s="42">
        <f>+M21-M35</f>
        <v>-4332739</v>
      </c>
      <c r="N37" s="43">
        <f t="shared" si="2"/>
        <v>-4332739</v>
      </c>
      <c r="O37" s="44">
        <f t="shared" si="2"/>
        <v>-51992755</v>
      </c>
      <c r="P37" s="42">
        <f t="shared" si="2"/>
        <v>-48859092</v>
      </c>
      <c r="Q37" s="43">
        <f t="shared" si="2"/>
        <v>-47002701</v>
      </c>
    </row>
    <row r="38" spans="1:17" ht="21" customHeight="1">
      <c r="A38" s="45" t="s">
        <v>52</v>
      </c>
      <c r="B38" s="25"/>
      <c r="C38" s="3">
        <v>7767834</v>
      </c>
      <c r="D38" s="3">
        <v>7767834</v>
      </c>
      <c r="E38" s="3">
        <v>7767834</v>
      </c>
      <c r="F38" s="3">
        <v>7767834</v>
      </c>
      <c r="G38" s="3">
        <v>7767834</v>
      </c>
      <c r="H38" s="3">
        <v>7767834</v>
      </c>
      <c r="I38" s="3">
        <v>7767826</v>
      </c>
      <c r="J38" s="3">
        <v>7767834</v>
      </c>
      <c r="K38" s="3">
        <v>7767834</v>
      </c>
      <c r="L38" s="3">
        <v>7767834</v>
      </c>
      <c r="M38" s="3">
        <v>7767834</v>
      </c>
      <c r="N38" s="4">
        <v>7767834</v>
      </c>
      <c r="O38" s="6">
        <v>93214000</v>
      </c>
      <c r="P38" s="3">
        <v>111343000</v>
      </c>
      <c r="Q38" s="4">
        <v>111343000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3435099</v>
      </c>
      <c r="D41" s="50">
        <f t="shared" si="3"/>
        <v>3435095</v>
      </c>
      <c r="E41" s="50">
        <f t="shared" si="3"/>
        <v>3435095</v>
      </c>
      <c r="F41" s="50">
        <f>SUM(F37:F40)</f>
        <v>3435095</v>
      </c>
      <c r="G41" s="50">
        <f>SUM(G37:G40)</f>
        <v>3435095</v>
      </c>
      <c r="H41" s="50">
        <f>SUM(H37:H40)</f>
        <v>3435095</v>
      </c>
      <c r="I41" s="50">
        <f>SUM(I37:I40)</f>
        <v>3435196</v>
      </c>
      <c r="J41" s="50">
        <f t="shared" si="3"/>
        <v>3435095</v>
      </c>
      <c r="K41" s="50">
        <f>SUM(K37:K40)</f>
        <v>3435095</v>
      </c>
      <c r="L41" s="50">
        <f>SUM(L37:L40)</f>
        <v>3435095</v>
      </c>
      <c r="M41" s="50">
        <f>SUM(M37:M40)</f>
        <v>3435095</v>
      </c>
      <c r="N41" s="51">
        <f t="shared" si="3"/>
        <v>3435095</v>
      </c>
      <c r="O41" s="52">
        <f t="shared" si="3"/>
        <v>41221245</v>
      </c>
      <c r="P41" s="50">
        <f t="shared" si="3"/>
        <v>62483908</v>
      </c>
      <c r="Q41" s="51">
        <f t="shared" si="3"/>
        <v>64340299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3435099</v>
      </c>
      <c r="D43" s="57">
        <f t="shared" si="4"/>
        <v>3435095</v>
      </c>
      <c r="E43" s="57">
        <f t="shared" si="4"/>
        <v>3435095</v>
      </c>
      <c r="F43" s="57">
        <f>+F41-F42</f>
        <v>3435095</v>
      </c>
      <c r="G43" s="57">
        <f>+G41-G42</f>
        <v>3435095</v>
      </c>
      <c r="H43" s="57">
        <f>+H41-H42</f>
        <v>3435095</v>
      </c>
      <c r="I43" s="57">
        <f>+I41-I42</f>
        <v>3435196</v>
      </c>
      <c r="J43" s="57">
        <f t="shared" si="4"/>
        <v>3435095</v>
      </c>
      <c r="K43" s="57">
        <f>+K41-K42</f>
        <v>3435095</v>
      </c>
      <c r="L43" s="57">
        <f>+L41-L42</f>
        <v>3435095</v>
      </c>
      <c r="M43" s="57">
        <f>+M41-M42</f>
        <v>3435095</v>
      </c>
      <c r="N43" s="58">
        <f t="shared" si="4"/>
        <v>3435095</v>
      </c>
      <c r="O43" s="59">
        <f t="shared" si="4"/>
        <v>41221245</v>
      </c>
      <c r="P43" s="57">
        <f t="shared" si="4"/>
        <v>62483908</v>
      </c>
      <c r="Q43" s="58">
        <f t="shared" si="4"/>
        <v>64340299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3435099</v>
      </c>
      <c r="D45" s="50">
        <f t="shared" si="5"/>
        <v>3435095</v>
      </c>
      <c r="E45" s="50">
        <f t="shared" si="5"/>
        <v>3435095</v>
      </c>
      <c r="F45" s="50">
        <f>SUM(F43:F44)</f>
        <v>3435095</v>
      </c>
      <c r="G45" s="50">
        <f>SUM(G43:G44)</f>
        <v>3435095</v>
      </c>
      <c r="H45" s="50">
        <f>SUM(H43:H44)</f>
        <v>3435095</v>
      </c>
      <c r="I45" s="50">
        <f>SUM(I43:I44)</f>
        <v>3435196</v>
      </c>
      <c r="J45" s="50">
        <f t="shared" si="5"/>
        <v>3435095</v>
      </c>
      <c r="K45" s="50">
        <f>SUM(K43:K44)</f>
        <v>3435095</v>
      </c>
      <c r="L45" s="50">
        <f>SUM(L43:L44)</f>
        <v>3435095</v>
      </c>
      <c r="M45" s="50">
        <f>SUM(M43:M44)</f>
        <v>3435095</v>
      </c>
      <c r="N45" s="51">
        <f t="shared" si="5"/>
        <v>3435095</v>
      </c>
      <c r="O45" s="52">
        <f t="shared" si="5"/>
        <v>41221245</v>
      </c>
      <c r="P45" s="50">
        <f t="shared" si="5"/>
        <v>62483908</v>
      </c>
      <c r="Q45" s="51">
        <f t="shared" si="5"/>
        <v>64340299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3435099</v>
      </c>
      <c r="D47" s="63">
        <f t="shared" si="6"/>
        <v>3435095</v>
      </c>
      <c r="E47" s="63">
        <f t="shared" si="6"/>
        <v>3435095</v>
      </c>
      <c r="F47" s="63">
        <f>SUM(F45:F46)</f>
        <v>3435095</v>
      </c>
      <c r="G47" s="63">
        <f>SUM(G45:G46)</f>
        <v>3435095</v>
      </c>
      <c r="H47" s="63">
        <f>SUM(H45:H46)</f>
        <v>3435095</v>
      </c>
      <c r="I47" s="63">
        <f>SUM(I45:I46)</f>
        <v>3435196</v>
      </c>
      <c r="J47" s="63">
        <f t="shared" si="6"/>
        <v>3435095</v>
      </c>
      <c r="K47" s="63">
        <f>SUM(K45:K46)</f>
        <v>3435095</v>
      </c>
      <c r="L47" s="63">
        <f>SUM(L45:L46)</f>
        <v>3435095</v>
      </c>
      <c r="M47" s="63">
        <f>SUM(M45:M46)</f>
        <v>3435095</v>
      </c>
      <c r="N47" s="64">
        <f t="shared" si="6"/>
        <v>3435095</v>
      </c>
      <c r="O47" s="65">
        <f t="shared" si="6"/>
        <v>41221245</v>
      </c>
      <c r="P47" s="63">
        <f t="shared" si="6"/>
        <v>62483908</v>
      </c>
      <c r="Q47" s="66">
        <f t="shared" si="6"/>
        <v>64340299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2292085</v>
      </c>
      <c r="D5" s="3">
        <v>2292085</v>
      </c>
      <c r="E5" s="3">
        <v>2292085</v>
      </c>
      <c r="F5" s="3">
        <v>2292085</v>
      </c>
      <c r="G5" s="3">
        <v>2292085</v>
      </c>
      <c r="H5" s="3">
        <v>2292085</v>
      </c>
      <c r="I5" s="3">
        <v>2292085</v>
      </c>
      <c r="J5" s="3">
        <v>2292085</v>
      </c>
      <c r="K5" s="3">
        <v>2292085</v>
      </c>
      <c r="L5" s="3">
        <v>2292085</v>
      </c>
      <c r="M5" s="3">
        <v>2292085</v>
      </c>
      <c r="N5" s="4">
        <v>2292085</v>
      </c>
      <c r="O5" s="5">
        <v>27505020</v>
      </c>
      <c r="P5" s="3">
        <v>27477995</v>
      </c>
      <c r="Q5" s="4">
        <v>29126675</v>
      </c>
    </row>
    <row r="6" spans="1:17" ht="13.5">
      <c r="A6" s="19" t="s">
        <v>24</v>
      </c>
      <c r="B6" s="20"/>
      <c r="C6" s="3">
        <v>2354176</v>
      </c>
      <c r="D6" s="3">
        <v>2354176</v>
      </c>
      <c r="E6" s="3">
        <v>2354176</v>
      </c>
      <c r="F6" s="3">
        <v>2354176</v>
      </c>
      <c r="G6" s="3">
        <v>2354176</v>
      </c>
      <c r="H6" s="3">
        <v>2354174</v>
      </c>
      <c r="I6" s="3">
        <v>2354176</v>
      </c>
      <c r="J6" s="3">
        <v>2354176</v>
      </c>
      <c r="K6" s="3">
        <v>2354176</v>
      </c>
      <c r="L6" s="3">
        <v>2354176</v>
      </c>
      <c r="M6" s="3">
        <v>2354176</v>
      </c>
      <c r="N6" s="4">
        <v>2354176</v>
      </c>
      <c r="O6" s="6">
        <v>28250110</v>
      </c>
      <c r="P6" s="3">
        <v>29945117</v>
      </c>
      <c r="Q6" s="4">
        <v>31741822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333333</v>
      </c>
      <c r="D9" s="22">
        <v>333333</v>
      </c>
      <c r="E9" s="22">
        <v>333333</v>
      </c>
      <c r="F9" s="22">
        <v>333333</v>
      </c>
      <c r="G9" s="22">
        <v>333333</v>
      </c>
      <c r="H9" s="22">
        <v>333337</v>
      </c>
      <c r="I9" s="22">
        <v>333333</v>
      </c>
      <c r="J9" s="22">
        <v>333333</v>
      </c>
      <c r="K9" s="22">
        <v>333333</v>
      </c>
      <c r="L9" s="22">
        <v>333333</v>
      </c>
      <c r="M9" s="22">
        <v>333333</v>
      </c>
      <c r="N9" s="23">
        <v>333333</v>
      </c>
      <c r="O9" s="24">
        <v>4000000</v>
      </c>
      <c r="P9" s="22">
        <v>4080000</v>
      </c>
      <c r="Q9" s="23">
        <v>4161600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130555</v>
      </c>
      <c r="D11" s="3">
        <v>130555</v>
      </c>
      <c r="E11" s="3">
        <v>130555</v>
      </c>
      <c r="F11" s="3">
        <v>130555</v>
      </c>
      <c r="G11" s="3">
        <v>130555</v>
      </c>
      <c r="H11" s="3">
        <v>130558</v>
      </c>
      <c r="I11" s="3">
        <v>130555</v>
      </c>
      <c r="J11" s="3">
        <v>130555</v>
      </c>
      <c r="K11" s="3">
        <v>130555</v>
      </c>
      <c r="L11" s="3">
        <v>130555</v>
      </c>
      <c r="M11" s="3">
        <v>130555</v>
      </c>
      <c r="N11" s="4">
        <v>130555</v>
      </c>
      <c r="O11" s="6">
        <v>1566663</v>
      </c>
      <c r="P11" s="3">
        <v>1660663</v>
      </c>
      <c r="Q11" s="4">
        <v>1760303</v>
      </c>
    </row>
    <row r="12" spans="1:17" ht="13.5">
      <c r="A12" s="19" t="s">
        <v>29</v>
      </c>
      <c r="B12" s="25"/>
      <c r="C12" s="3">
        <v>100000</v>
      </c>
      <c r="D12" s="3">
        <v>100000</v>
      </c>
      <c r="E12" s="3">
        <v>100000</v>
      </c>
      <c r="F12" s="3">
        <v>100000</v>
      </c>
      <c r="G12" s="3">
        <v>100000</v>
      </c>
      <c r="H12" s="3">
        <v>100000</v>
      </c>
      <c r="I12" s="3">
        <v>100000</v>
      </c>
      <c r="J12" s="3">
        <v>100000</v>
      </c>
      <c r="K12" s="3">
        <v>100000</v>
      </c>
      <c r="L12" s="3">
        <v>100000</v>
      </c>
      <c r="M12" s="3">
        <v>100000</v>
      </c>
      <c r="N12" s="4">
        <v>100000</v>
      </c>
      <c r="O12" s="6">
        <v>1200000</v>
      </c>
      <c r="P12" s="3">
        <v>1272000</v>
      </c>
      <c r="Q12" s="4">
        <v>1348320</v>
      </c>
    </row>
    <row r="13" spans="1:17" ht="13.5">
      <c r="A13" s="19" t="s">
        <v>30</v>
      </c>
      <c r="B13" s="25"/>
      <c r="C13" s="3">
        <v>500000</v>
      </c>
      <c r="D13" s="3">
        <v>500000</v>
      </c>
      <c r="E13" s="3">
        <v>500000</v>
      </c>
      <c r="F13" s="3">
        <v>500000</v>
      </c>
      <c r="G13" s="3">
        <v>500000</v>
      </c>
      <c r="H13" s="3">
        <v>500000</v>
      </c>
      <c r="I13" s="3">
        <v>500000</v>
      </c>
      <c r="J13" s="3">
        <v>500000</v>
      </c>
      <c r="K13" s="3">
        <v>500000</v>
      </c>
      <c r="L13" s="3">
        <v>500000</v>
      </c>
      <c r="M13" s="3">
        <v>500000</v>
      </c>
      <c r="N13" s="4">
        <v>500000</v>
      </c>
      <c r="O13" s="6">
        <v>6000000</v>
      </c>
      <c r="P13" s="3">
        <v>6378000</v>
      </c>
      <c r="Q13" s="4">
        <v>6779814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250000</v>
      </c>
      <c r="D15" s="3">
        <v>250000</v>
      </c>
      <c r="E15" s="3">
        <v>250000</v>
      </c>
      <c r="F15" s="3">
        <v>250000</v>
      </c>
      <c r="G15" s="3">
        <v>250000</v>
      </c>
      <c r="H15" s="3">
        <v>250000</v>
      </c>
      <c r="I15" s="3">
        <v>250000</v>
      </c>
      <c r="J15" s="3">
        <v>250000</v>
      </c>
      <c r="K15" s="3">
        <v>250000</v>
      </c>
      <c r="L15" s="3">
        <v>250000</v>
      </c>
      <c r="M15" s="3">
        <v>250000</v>
      </c>
      <c r="N15" s="4">
        <v>250000</v>
      </c>
      <c r="O15" s="6">
        <v>3000000</v>
      </c>
      <c r="P15" s="3">
        <v>3180000</v>
      </c>
      <c r="Q15" s="4">
        <v>3370800</v>
      </c>
    </row>
    <row r="16" spans="1:17" ht="13.5">
      <c r="A16" s="19" t="s">
        <v>33</v>
      </c>
      <c r="B16" s="25"/>
      <c r="C16" s="3">
        <v>104800</v>
      </c>
      <c r="D16" s="3">
        <v>104800</v>
      </c>
      <c r="E16" s="3">
        <v>104800</v>
      </c>
      <c r="F16" s="3">
        <v>104800</v>
      </c>
      <c r="G16" s="3">
        <v>104800</v>
      </c>
      <c r="H16" s="3">
        <v>104791</v>
      </c>
      <c r="I16" s="3">
        <v>104800</v>
      </c>
      <c r="J16" s="3">
        <v>104800</v>
      </c>
      <c r="K16" s="3">
        <v>104800</v>
      </c>
      <c r="L16" s="3">
        <v>104800</v>
      </c>
      <c r="M16" s="3">
        <v>104800</v>
      </c>
      <c r="N16" s="4">
        <v>104800</v>
      </c>
      <c r="O16" s="6">
        <v>1257591</v>
      </c>
      <c r="P16" s="3">
        <v>1333048</v>
      </c>
      <c r="Q16" s="4">
        <v>1413030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7207917</v>
      </c>
      <c r="D18" s="3">
        <v>7207917</v>
      </c>
      <c r="E18" s="3">
        <v>7207917</v>
      </c>
      <c r="F18" s="3">
        <v>7207917</v>
      </c>
      <c r="G18" s="3">
        <v>7207917</v>
      </c>
      <c r="H18" s="3">
        <v>7207913</v>
      </c>
      <c r="I18" s="3">
        <v>7207917</v>
      </c>
      <c r="J18" s="3">
        <v>7207917</v>
      </c>
      <c r="K18" s="3">
        <v>7207917</v>
      </c>
      <c r="L18" s="3">
        <v>7207917</v>
      </c>
      <c r="M18" s="3">
        <v>7207917</v>
      </c>
      <c r="N18" s="4">
        <v>7207917</v>
      </c>
      <c r="O18" s="6">
        <v>86495000</v>
      </c>
      <c r="P18" s="3">
        <v>90924000</v>
      </c>
      <c r="Q18" s="4">
        <v>95542000</v>
      </c>
    </row>
    <row r="19" spans="1:17" ht="13.5">
      <c r="A19" s="19" t="s">
        <v>36</v>
      </c>
      <c r="B19" s="25"/>
      <c r="C19" s="22">
        <v>49052</v>
      </c>
      <c r="D19" s="22">
        <v>49052</v>
      </c>
      <c r="E19" s="22">
        <v>49052</v>
      </c>
      <c r="F19" s="22">
        <v>49052</v>
      </c>
      <c r="G19" s="22">
        <v>49052</v>
      </c>
      <c r="H19" s="22">
        <v>49044</v>
      </c>
      <c r="I19" s="22">
        <v>49052</v>
      </c>
      <c r="J19" s="22">
        <v>49052</v>
      </c>
      <c r="K19" s="22">
        <v>49052</v>
      </c>
      <c r="L19" s="22">
        <v>49052</v>
      </c>
      <c r="M19" s="22">
        <v>49052</v>
      </c>
      <c r="N19" s="23">
        <v>49052</v>
      </c>
      <c r="O19" s="24">
        <v>588616</v>
      </c>
      <c r="P19" s="22">
        <v>623933</v>
      </c>
      <c r="Q19" s="23">
        <v>661369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13321918</v>
      </c>
      <c r="D21" s="29">
        <f t="shared" si="0"/>
        <v>13321918</v>
      </c>
      <c r="E21" s="29">
        <f t="shared" si="0"/>
        <v>13321918</v>
      </c>
      <c r="F21" s="29">
        <f>SUM(F5:F20)</f>
        <v>13321918</v>
      </c>
      <c r="G21" s="29">
        <f>SUM(G5:G20)</f>
        <v>13321918</v>
      </c>
      <c r="H21" s="29">
        <f>SUM(H5:H20)</f>
        <v>13321902</v>
      </c>
      <c r="I21" s="29">
        <f>SUM(I5:I20)</f>
        <v>13321918</v>
      </c>
      <c r="J21" s="29">
        <f t="shared" si="0"/>
        <v>13321918</v>
      </c>
      <c r="K21" s="29">
        <f>SUM(K5:K20)</f>
        <v>13321918</v>
      </c>
      <c r="L21" s="29">
        <f>SUM(L5:L20)</f>
        <v>13321918</v>
      </c>
      <c r="M21" s="29">
        <f>SUM(M5:M20)</f>
        <v>13321918</v>
      </c>
      <c r="N21" s="30">
        <f t="shared" si="0"/>
        <v>13321918</v>
      </c>
      <c r="O21" s="31">
        <f t="shared" si="0"/>
        <v>159863000</v>
      </c>
      <c r="P21" s="29">
        <f t="shared" si="0"/>
        <v>166874756</v>
      </c>
      <c r="Q21" s="32">
        <f t="shared" si="0"/>
        <v>175905733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5530419</v>
      </c>
      <c r="D24" s="3">
        <v>5530419</v>
      </c>
      <c r="E24" s="3">
        <v>5530419</v>
      </c>
      <c r="F24" s="3">
        <v>5530419</v>
      </c>
      <c r="G24" s="3">
        <v>5530419</v>
      </c>
      <c r="H24" s="3">
        <v>5530435</v>
      </c>
      <c r="I24" s="3">
        <v>5530419</v>
      </c>
      <c r="J24" s="3">
        <v>5530419</v>
      </c>
      <c r="K24" s="3">
        <v>5530419</v>
      </c>
      <c r="L24" s="3">
        <v>5530419</v>
      </c>
      <c r="M24" s="3">
        <v>5530419</v>
      </c>
      <c r="N24" s="36">
        <v>5530419</v>
      </c>
      <c r="O24" s="6">
        <v>66365044</v>
      </c>
      <c r="P24" s="3">
        <v>71177812</v>
      </c>
      <c r="Q24" s="4">
        <v>76411939</v>
      </c>
    </row>
    <row r="25" spans="1:17" ht="13.5">
      <c r="A25" s="21" t="s">
        <v>41</v>
      </c>
      <c r="B25" s="20"/>
      <c r="C25" s="3">
        <v>487953</v>
      </c>
      <c r="D25" s="3">
        <v>487953</v>
      </c>
      <c r="E25" s="3">
        <v>487953</v>
      </c>
      <c r="F25" s="3">
        <v>487953</v>
      </c>
      <c r="G25" s="3">
        <v>487953</v>
      </c>
      <c r="H25" s="3">
        <v>487952</v>
      </c>
      <c r="I25" s="3">
        <v>487953</v>
      </c>
      <c r="J25" s="3">
        <v>487953</v>
      </c>
      <c r="K25" s="3">
        <v>487953</v>
      </c>
      <c r="L25" s="3">
        <v>487953</v>
      </c>
      <c r="M25" s="3">
        <v>487953</v>
      </c>
      <c r="N25" s="4">
        <v>487953</v>
      </c>
      <c r="O25" s="6">
        <v>5855435</v>
      </c>
      <c r="P25" s="3">
        <v>6203763</v>
      </c>
      <c r="Q25" s="4">
        <v>6696064</v>
      </c>
    </row>
    <row r="26" spans="1:17" ht="13.5">
      <c r="A26" s="21" t="s">
        <v>42</v>
      </c>
      <c r="B26" s="20"/>
      <c r="C26" s="3">
        <v>916667</v>
      </c>
      <c r="D26" s="3">
        <v>916667</v>
      </c>
      <c r="E26" s="3">
        <v>916667</v>
      </c>
      <c r="F26" s="3">
        <v>916667</v>
      </c>
      <c r="G26" s="3">
        <v>916667</v>
      </c>
      <c r="H26" s="3">
        <v>916663</v>
      </c>
      <c r="I26" s="3">
        <v>916667</v>
      </c>
      <c r="J26" s="3">
        <v>916667</v>
      </c>
      <c r="K26" s="3">
        <v>916667</v>
      </c>
      <c r="L26" s="3">
        <v>916667</v>
      </c>
      <c r="M26" s="3">
        <v>916667</v>
      </c>
      <c r="N26" s="4">
        <v>916667</v>
      </c>
      <c r="O26" s="6">
        <v>11000000</v>
      </c>
      <c r="P26" s="3">
        <v>11660000</v>
      </c>
      <c r="Q26" s="4">
        <v>12359600</v>
      </c>
    </row>
    <row r="27" spans="1:17" ht="13.5">
      <c r="A27" s="21" t="s">
        <v>43</v>
      </c>
      <c r="B27" s="20"/>
      <c r="C27" s="3">
        <v>833333</v>
      </c>
      <c r="D27" s="3">
        <v>833333</v>
      </c>
      <c r="E27" s="3">
        <v>833333</v>
      </c>
      <c r="F27" s="3">
        <v>833333</v>
      </c>
      <c r="G27" s="3">
        <v>833333</v>
      </c>
      <c r="H27" s="3">
        <v>833337</v>
      </c>
      <c r="I27" s="3">
        <v>833333</v>
      </c>
      <c r="J27" s="3">
        <v>833333</v>
      </c>
      <c r="K27" s="3">
        <v>833333</v>
      </c>
      <c r="L27" s="3">
        <v>833333</v>
      </c>
      <c r="M27" s="3">
        <v>833333</v>
      </c>
      <c r="N27" s="36">
        <v>833333</v>
      </c>
      <c r="O27" s="6">
        <v>10000000</v>
      </c>
      <c r="P27" s="3">
        <v>10600000</v>
      </c>
      <c r="Q27" s="4">
        <v>11236000</v>
      </c>
    </row>
    <row r="28" spans="1:17" ht="13.5">
      <c r="A28" s="21" t="s">
        <v>44</v>
      </c>
      <c r="B28" s="20"/>
      <c r="C28" s="3">
        <v>14078</v>
      </c>
      <c r="D28" s="3">
        <v>14078</v>
      </c>
      <c r="E28" s="3">
        <v>14078</v>
      </c>
      <c r="F28" s="3">
        <v>14078</v>
      </c>
      <c r="G28" s="3">
        <v>14078</v>
      </c>
      <c r="H28" s="3">
        <v>14080</v>
      </c>
      <c r="I28" s="3">
        <v>14078</v>
      </c>
      <c r="J28" s="3">
        <v>14078</v>
      </c>
      <c r="K28" s="3">
        <v>14078</v>
      </c>
      <c r="L28" s="3">
        <v>14078</v>
      </c>
      <c r="M28" s="3">
        <v>14078</v>
      </c>
      <c r="N28" s="4">
        <v>14078</v>
      </c>
      <c r="O28" s="6">
        <v>168938</v>
      </c>
      <c r="P28" s="3">
        <v>179074</v>
      </c>
      <c r="Q28" s="4">
        <v>189818</v>
      </c>
    </row>
    <row r="29" spans="1:17" ht="13.5">
      <c r="A29" s="21" t="s">
        <v>45</v>
      </c>
      <c r="B29" s="20"/>
      <c r="C29" s="3">
        <v>2234500</v>
      </c>
      <c r="D29" s="3">
        <v>2234500</v>
      </c>
      <c r="E29" s="3">
        <v>2234500</v>
      </c>
      <c r="F29" s="3">
        <v>2234500</v>
      </c>
      <c r="G29" s="3">
        <v>2234500</v>
      </c>
      <c r="H29" s="3">
        <v>2234500</v>
      </c>
      <c r="I29" s="3">
        <v>2234500</v>
      </c>
      <c r="J29" s="3">
        <v>2234500</v>
      </c>
      <c r="K29" s="3">
        <v>2234500</v>
      </c>
      <c r="L29" s="3">
        <v>2234500</v>
      </c>
      <c r="M29" s="3">
        <v>2234500</v>
      </c>
      <c r="N29" s="36">
        <v>2234500</v>
      </c>
      <c r="O29" s="6">
        <v>26814000</v>
      </c>
      <c r="P29" s="3">
        <v>28422840</v>
      </c>
      <c r="Q29" s="4">
        <v>30128210</v>
      </c>
    </row>
    <row r="30" spans="1:17" ht="13.5">
      <c r="A30" s="21" t="s">
        <v>46</v>
      </c>
      <c r="B30" s="20"/>
      <c r="C30" s="3">
        <v>667754</v>
      </c>
      <c r="D30" s="3">
        <v>667754</v>
      </c>
      <c r="E30" s="3">
        <v>667754</v>
      </c>
      <c r="F30" s="3">
        <v>667754</v>
      </c>
      <c r="G30" s="3">
        <v>667754</v>
      </c>
      <c r="H30" s="3">
        <v>667756</v>
      </c>
      <c r="I30" s="3">
        <v>667754</v>
      </c>
      <c r="J30" s="3">
        <v>667754</v>
      </c>
      <c r="K30" s="3">
        <v>667754</v>
      </c>
      <c r="L30" s="3">
        <v>667754</v>
      </c>
      <c r="M30" s="3">
        <v>667754</v>
      </c>
      <c r="N30" s="4">
        <v>667754</v>
      </c>
      <c r="O30" s="6">
        <v>8013050</v>
      </c>
      <c r="P30" s="3">
        <v>8061735</v>
      </c>
      <c r="Q30" s="4">
        <v>9354439</v>
      </c>
    </row>
    <row r="31" spans="1:17" ht="13.5">
      <c r="A31" s="21" t="s">
        <v>47</v>
      </c>
      <c r="B31" s="20"/>
      <c r="C31" s="3">
        <v>1053976</v>
      </c>
      <c r="D31" s="3">
        <v>1053976</v>
      </c>
      <c r="E31" s="3">
        <v>1053976</v>
      </c>
      <c r="F31" s="3">
        <v>1053976</v>
      </c>
      <c r="G31" s="3">
        <v>1053976</v>
      </c>
      <c r="H31" s="3">
        <v>1053950</v>
      </c>
      <c r="I31" s="3">
        <v>1053976</v>
      </c>
      <c r="J31" s="3">
        <v>1053976</v>
      </c>
      <c r="K31" s="3">
        <v>1053976</v>
      </c>
      <c r="L31" s="3">
        <v>1053976</v>
      </c>
      <c r="M31" s="3">
        <v>1053976</v>
      </c>
      <c r="N31" s="36">
        <v>1053976</v>
      </c>
      <c r="O31" s="6">
        <v>12647686</v>
      </c>
      <c r="P31" s="3">
        <v>13321562</v>
      </c>
      <c r="Q31" s="4">
        <v>14073896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1017734</v>
      </c>
      <c r="D33" s="3">
        <v>1017734</v>
      </c>
      <c r="E33" s="3">
        <v>1017734</v>
      </c>
      <c r="F33" s="3">
        <v>1017734</v>
      </c>
      <c r="G33" s="3">
        <v>1017734</v>
      </c>
      <c r="H33" s="3">
        <v>1017722</v>
      </c>
      <c r="I33" s="3">
        <v>1017734</v>
      </c>
      <c r="J33" s="3">
        <v>1017734</v>
      </c>
      <c r="K33" s="3">
        <v>1017734</v>
      </c>
      <c r="L33" s="3">
        <v>1017734</v>
      </c>
      <c r="M33" s="3">
        <v>1017734</v>
      </c>
      <c r="N33" s="4">
        <v>1017734</v>
      </c>
      <c r="O33" s="6">
        <v>12212796</v>
      </c>
      <c r="P33" s="3">
        <v>10493732</v>
      </c>
      <c r="Q33" s="4">
        <v>11113744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12756414</v>
      </c>
      <c r="D35" s="29">
        <f t="shared" si="1"/>
        <v>12756414</v>
      </c>
      <c r="E35" s="29">
        <f t="shared" si="1"/>
        <v>12756414</v>
      </c>
      <c r="F35" s="29">
        <f>SUM(F24:F34)</f>
        <v>12756414</v>
      </c>
      <c r="G35" s="29">
        <f>SUM(G24:G34)</f>
        <v>12756414</v>
      </c>
      <c r="H35" s="29">
        <f>SUM(H24:H34)</f>
        <v>12756395</v>
      </c>
      <c r="I35" s="29">
        <f>SUM(I24:I34)</f>
        <v>12756414</v>
      </c>
      <c r="J35" s="29">
        <f t="shared" si="1"/>
        <v>12756414</v>
      </c>
      <c r="K35" s="29">
        <f>SUM(K24:K34)</f>
        <v>12756414</v>
      </c>
      <c r="L35" s="29">
        <f>SUM(L24:L34)</f>
        <v>12756414</v>
      </c>
      <c r="M35" s="29">
        <f>SUM(M24:M34)</f>
        <v>12756414</v>
      </c>
      <c r="N35" s="32">
        <f t="shared" si="1"/>
        <v>12756414</v>
      </c>
      <c r="O35" s="31">
        <f t="shared" si="1"/>
        <v>153076949</v>
      </c>
      <c r="P35" s="29">
        <f t="shared" si="1"/>
        <v>160120518</v>
      </c>
      <c r="Q35" s="32">
        <f t="shared" si="1"/>
        <v>171563710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565504</v>
      </c>
      <c r="D37" s="42">
        <f t="shared" si="2"/>
        <v>565504</v>
      </c>
      <c r="E37" s="42">
        <f t="shared" si="2"/>
        <v>565504</v>
      </c>
      <c r="F37" s="42">
        <f>+F21-F35</f>
        <v>565504</v>
      </c>
      <c r="G37" s="42">
        <f>+G21-G35</f>
        <v>565504</v>
      </c>
      <c r="H37" s="42">
        <f>+H21-H35</f>
        <v>565507</v>
      </c>
      <c r="I37" s="42">
        <f>+I21-I35</f>
        <v>565504</v>
      </c>
      <c r="J37" s="42">
        <f t="shared" si="2"/>
        <v>565504</v>
      </c>
      <c r="K37" s="42">
        <f>+K21-K35</f>
        <v>565504</v>
      </c>
      <c r="L37" s="42">
        <f>+L21-L35</f>
        <v>565504</v>
      </c>
      <c r="M37" s="42">
        <f>+M21-M35</f>
        <v>565504</v>
      </c>
      <c r="N37" s="43">
        <f t="shared" si="2"/>
        <v>565504</v>
      </c>
      <c r="O37" s="44">
        <f t="shared" si="2"/>
        <v>6786051</v>
      </c>
      <c r="P37" s="42">
        <f t="shared" si="2"/>
        <v>6754238</v>
      </c>
      <c r="Q37" s="43">
        <f t="shared" si="2"/>
        <v>4342023</v>
      </c>
    </row>
    <row r="38" spans="1:17" ht="21" customHeight="1">
      <c r="A38" s="45" t="s">
        <v>52</v>
      </c>
      <c r="B38" s="25"/>
      <c r="C38" s="3">
        <v>2829333</v>
      </c>
      <c r="D38" s="3">
        <v>2829333</v>
      </c>
      <c r="E38" s="3">
        <v>2829333</v>
      </c>
      <c r="F38" s="3">
        <v>2829333</v>
      </c>
      <c r="G38" s="3">
        <v>2829333</v>
      </c>
      <c r="H38" s="3">
        <v>2829337</v>
      </c>
      <c r="I38" s="3">
        <v>2829333</v>
      </c>
      <c r="J38" s="3">
        <v>2829333</v>
      </c>
      <c r="K38" s="3">
        <v>2829333</v>
      </c>
      <c r="L38" s="3">
        <v>2829333</v>
      </c>
      <c r="M38" s="3">
        <v>2829333</v>
      </c>
      <c r="N38" s="4">
        <v>2829333</v>
      </c>
      <c r="O38" s="6">
        <v>33952000</v>
      </c>
      <c r="P38" s="3">
        <v>39167000</v>
      </c>
      <c r="Q38" s="4">
        <v>40055000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3394837</v>
      </c>
      <c r="D41" s="50">
        <f t="shared" si="3"/>
        <v>3394837</v>
      </c>
      <c r="E41" s="50">
        <f t="shared" si="3"/>
        <v>3394837</v>
      </c>
      <c r="F41" s="50">
        <f>SUM(F37:F40)</f>
        <v>3394837</v>
      </c>
      <c r="G41" s="50">
        <f>SUM(G37:G40)</f>
        <v>3394837</v>
      </c>
      <c r="H41" s="50">
        <f>SUM(H37:H40)</f>
        <v>3394844</v>
      </c>
      <c r="I41" s="50">
        <f>SUM(I37:I40)</f>
        <v>3394837</v>
      </c>
      <c r="J41" s="50">
        <f t="shared" si="3"/>
        <v>3394837</v>
      </c>
      <c r="K41" s="50">
        <f>SUM(K37:K40)</f>
        <v>3394837</v>
      </c>
      <c r="L41" s="50">
        <f>SUM(L37:L40)</f>
        <v>3394837</v>
      </c>
      <c r="M41" s="50">
        <f>SUM(M37:M40)</f>
        <v>3394837</v>
      </c>
      <c r="N41" s="51">
        <f t="shared" si="3"/>
        <v>3394837</v>
      </c>
      <c r="O41" s="52">
        <f t="shared" si="3"/>
        <v>40738051</v>
      </c>
      <c r="P41" s="50">
        <f t="shared" si="3"/>
        <v>45921238</v>
      </c>
      <c r="Q41" s="51">
        <f t="shared" si="3"/>
        <v>44397023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3394837</v>
      </c>
      <c r="D43" s="57">
        <f t="shared" si="4"/>
        <v>3394837</v>
      </c>
      <c r="E43" s="57">
        <f t="shared" si="4"/>
        <v>3394837</v>
      </c>
      <c r="F43" s="57">
        <f>+F41-F42</f>
        <v>3394837</v>
      </c>
      <c r="G43" s="57">
        <f>+G41-G42</f>
        <v>3394837</v>
      </c>
      <c r="H43" s="57">
        <f>+H41-H42</f>
        <v>3394844</v>
      </c>
      <c r="I43" s="57">
        <f>+I41-I42</f>
        <v>3394837</v>
      </c>
      <c r="J43" s="57">
        <f t="shared" si="4"/>
        <v>3394837</v>
      </c>
      <c r="K43" s="57">
        <f>+K41-K42</f>
        <v>3394837</v>
      </c>
      <c r="L43" s="57">
        <f>+L41-L42</f>
        <v>3394837</v>
      </c>
      <c r="M43" s="57">
        <f>+M41-M42</f>
        <v>3394837</v>
      </c>
      <c r="N43" s="58">
        <f t="shared" si="4"/>
        <v>3394837</v>
      </c>
      <c r="O43" s="59">
        <f t="shared" si="4"/>
        <v>40738051</v>
      </c>
      <c r="P43" s="57">
        <f t="shared" si="4"/>
        <v>45921238</v>
      </c>
      <c r="Q43" s="58">
        <f t="shared" si="4"/>
        <v>44397023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3394837</v>
      </c>
      <c r="D45" s="50">
        <f t="shared" si="5"/>
        <v>3394837</v>
      </c>
      <c r="E45" s="50">
        <f t="shared" si="5"/>
        <v>3394837</v>
      </c>
      <c r="F45" s="50">
        <f>SUM(F43:F44)</f>
        <v>3394837</v>
      </c>
      <c r="G45" s="50">
        <f>SUM(G43:G44)</f>
        <v>3394837</v>
      </c>
      <c r="H45" s="50">
        <f>SUM(H43:H44)</f>
        <v>3394844</v>
      </c>
      <c r="I45" s="50">
        <f>SUM(I43:I44)</f>
        <v>3394837</v>
      </c>
      <c r="J45" s="50">
        <f t="shared" si="5"/>
        <v>3394837</v>
      </c>
      <c r="K45" s="50">
        <f>SUM(K43:K44)</f>
        <v>3394837</v>
      </c>
      <c r="L45" s="50">
        <f>SUM(L43:L44)</f>
        <v>3394837</v>
      </c>
      <c r="M45" s="50">
        <f>SUM(M43:M44)</f>
        <v>3394837</v>
      </c>
      <c r="N45" s="51">
        <f t="shared" si="5"/>
        <v>3394837</v>
      </c>
      <c r="O45" s="52">
        <f t="shared" si="5"/>
        <v>40738051</v>
      </c>
      <c r="P45" s="50">
        <f t="shared" si="5"/>
        <v>45921238</v>
      </c>
      <c r="Q45" s="51">
        <f t="shared" si="5"/>
        <v>44397023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3394837</v>
      </c>
      <c r="D47" s="63">
        <f t="shared" si="6"/>
        <v>3394837</v>
      </c>
      <c r="E47" s="63">
        <f t="shared" si="6"/>
        <v>3394837</v>
      </c>
      <c r="F47" s="63">
        <f>SUM(F45:F46)</f>
        <v>3394837</v>
      </c>
      <c r="G47" s="63">
        <f>SUM(G45:G46)</f>
        <v>3394837</v>
      </c>
      <c r="H47" s="63">
        <f>SUM(H45:H46)</f>
        <v>3394844</v>
      </c>
      <c r="I47" s="63">
        <f>SUM(I45:I46)</f>
        <v>3394837</v>
      </c>
      <c r="J47" s="63">
        <f t="shared" si="6"/>
        <v>3394837</v>
      </c>
      <c r="K47" s="63">
        <f>SUM(K45:K46)</f>
        <v>3394837</v>
      </c>
      <c r="L47" s="63">
        <f>SUM(L45:L46)</f>
        <v>3394837</v>
      </c>
      <c r="M47" s="63">
        <f>SUM(M45:M46)</f>
        <v>3394837</v>
      </c>
      <c r="N47" s="64">
        <f t="shared" si="6"/>
        <v>3394837</v>
      </c>
      <c r="O47" s="65">
        <f t="shared" si="6"/>
        <v>40738051</v>
      </c>
      <c r="P47" s="63">
        <f t="shared" si="6"/>
        <v>45921238</v>
      </c>
      <c r="Q47" s="66">
        <f t="shared" si="6"/>
        <v>44397023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8469089</v>
      </c>
      <c r="D5" s="3">
        <v>8469089</v>
      </c>
      <c r="E5" s="3">
        <v>8469089</v>
      </c>
      <c r="F5" s="3">
        <v>8469089</v>
      </c>
      <c r="G5" s="3">
        <v>8469089</v>
      </c>
      <c r="H5" s="3">
        <v>8469089</v>
      </c>
      <c r="I5" s="3">
        <v>8469089</v>
      </c>
      <c r="J5" s="3">
        <v>8469089</v>
      </c>
      <c r="K5" s="3">
        <v>8469089</v>
      </c>
      <c r="L5" s="3">
        <v>8469089</v>
      </c>
      <c r="M5" s="3">
        <v>8469089</v>
      </c>
      <c r="N5" s="4">
        <v>8469049</v>
      </c>
      <c r="O5" s="5">
        <v>101629028</v>
      </c>
      <c r="P5" s="3">
        <v>106507222</v>
      </c>
      <c r="Q5" s="4">
        <v>111619566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828052</v>
      </c>
      <c r="D9" s="22">
        <v>828052</v>
      </c>
      <c r="E9" s="22">
        <v>828052</v>
      </c>
      <c r="F9" s="22">
        <v>828052</v>
      </c>
      <c r="G9" s="22">
        <v>828052</v>
      </c>
      <c r="H9" s="22">
        <v>828052</v>
      </c>
      <c r="I9" s="22">
        <v>828052</v>
      </c>
      <c r="J9" s="22">
        <v>828052</v>
      </c>
      <c r="K9" s="22">
        <v>828052</v>
      </c>
      <c r="L9" s="22">
        <v>828052</v>
      </c>
      <c r="M9" s="22">
        <v>828052</v>
      </c>
      <c r="N9" s="23">
        <v>828065</v>
      </c>
      <c r="O9" s="24">
        <v>9936637</v>
      </c>
      <c r="P9" s="22">
        <v>10414232</v>
      </c>
      <c r="Q9" s="23">
        <v>10914785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582402</v>
      </c>
      <c r="D11" s="3">
        <v>582402</v>
      </c>
      <c r="E11" s="3">
        <v>582402</v>
      </c>
      <c r="F11" s="3">
        <v>582402</v>
      </c>
      <c r="G11" s="3">
        <v>582402</v>
      </c>
      <c r="H11" s="3">
        <v>582402</v>
      </c>
      <c r="I11" s="3">
        <v>582402</v>
      </c>
      <c r="J11" s="3">
        <v>582402</v>
      </c>
      <c r="K11" s="3">
        <v>582402</v>
      </c>
      <c r="L11" s="3">
        <v>582402</v>
      </c>
      <c r="M11" s="3">
        <v>582402</v>
      </c>
      <c r="N11" s="4">
        <v>582456</v>
      </c>
      <c r="O11" s="6">
        <v>6988878</v>
      </c>
      <c r="P11" s="3">
        <v>7339893</v>
      </c>
      <c r="Q11" s="4">
        <v>7763537</v>
      </c>
    </row>
    <row r="12" spans="1:17" ht="13.5">
      <c r="A12" s="19" t="s">
        <v>29</v>
      </c>
      <c r="B12" s="25"/>
      <c r="C12" s="3">
        <v>1074439</v>
      </c>
      <c r="D12" s="3">
        <v>1074439</v>
      </c>
      <c r="E12" s="3">
        <v>1074439</v>
      </c>
      <c r="F12" s="3">
        <v>1074439</v>
      </c>
      <c r="G12" s="3">
        <v>1074439</v>
      </c>
      <c r="H12" s="3">
        <v>1074439</v>
      </c>
      <c r="I12" s="3">
        <v>1074439</v>
      </c>
      <c r="J12" s="3">
        <v>1074439</v>
      </c>
      <c r="K12" s="3">
        <v>1074439</v>
      </c>
      <c r="L12" s="3">
        <v>1074439</v>
      </c>
      <c r="M12" s="3">
        <v>1074439</v>
      </c>
      <c r="N12" s="4">
        <v>1074447</v>
      </c>
      <c r="O12" s="6">
        <v>12893276</v>
      </c>
      <c r="P12" s="3">
        <v>13512153</v>
      </c>
      <c r="Q12" s="4">
        <v>14160736</v>
      </c>
    </row>
    <row r="13" spans="1:17" ht="13.5">
      <c r="A13" s="19" t="s">
        <v>30</v>
      </c>
      <c r="B13" s="25"/>
      <c r="C13" s="3">
        <v>34025</v>
      </c>
      <c r="D13" s="3">
        <v>34025</v>
      </c>
      <c r="E13" s="3">
        <v>34025</v>
      </c>
      <c r="F13" s="3">
        <v>34025</v>
      </c>
      <c r="G13" s="3">
        <v>34025</v>
      </c>
      <c r="H13" s="3">
        <v>34025</v>
      </c>
      <c r="I13" s="3">
        <v>34025</v>
      </c>
      <c r="J13" s="3">
        <v>34025</v>
      </c>
      <c r="K13" s="3">
        <v>34025</v>
      </c>
      <c r="L13" s="3">
        <v>34025</v>
      </c>
      <c r="M13" s="3">
        <v>34025</v>
      </c>
      <c r="N13" s="4">
        <v>34055</v>
      </c>
      <c r="O13" s="6">
        <v>408330</v>
      </c>
      <c r="P13" s="3">
        <v>427930</v>
      </c>
      <c r="Q13" s="4">
        <v>448470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196210</v>
      </c>
      <c r="D15" s="3">
        <v>196210</v>
      </c>
      <c r="E15" s="3">
        <v>196210</v>
      </c>
      <c r="F15" s="3">
        <v>196210</v>
      </c>
      <c r="G15" s="3">
        <v>196210</v>
      </c>
      <c r="H15" s="3">
        <v>196210</v>
      </c>
      <c r="I15" s="3">
        <v>196210</v>
      </c>
      <c r="J15" s="3">
        <v>196210</v>
      </c>
      <c r="K15" s="3">
        <v>196210</v>
      </c>
      <c r="L15" s="3">
        <v>196210</v>
      </c>
      <c r="M15" s="3">
        <v>196210</v>
      </c>
      <c r="N15" s="4">
        <v>196234</v>
      </c>
      <c r="O15" s="6">
        <v>2354544</v>
      </c>
      <c r="P15" s="3">
        <v>2467563</v>
      </c>
      <c r="Q15" s="4">
        <v>2586006</v>
      </c>
    </row>
    <row r="16" spans="1:17" ht="13.5">
      <c r="A16" s="19" t="s">
        <v>33</v>
      </c>
      <c r="B16" s="25"/>
      <c r="C16" s="3">
        <v>896244</v>
      </c>
      <c r="D16" s="3">
        <v>896244</v>
      </c>
      <c r="E16" s="3">
        <v>896244</v>
      </c>
      <c r="F16" s="3">
        <v>896244</v>
      </c>
      <c r="G16" s="3">
        <v>896244</v>
      </c>
      <c r="H16" s="3">
        <v>896244</v>
      </c>
      <c r="I16" s="3">
        <v>896244</v>
      </c>
      <c r="J16" s="3">
        <v>896244</v>
      </c>
      <c r="K16" s="3">
        <v>896244</v>
      </c>
      <c r="L16" s="3">
        <v>896244</v>
      </c>
      <c r="M16" s="3">
        <v>896244</v>
      </c>
      <c r="N16" s="4">
        <v>896271</v>
      </c>
      <c r="O16" s="6">
        <v>10754955</v>
      </c>
      <c r="P16" s="3">
        <v>11270560</v>
      </c>
      <c r="Q16" s="4">
        <v>11810884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13739301</v>
      </c>
      <c r="D18" s="3">
        <v>13739301</v>
      </c>
      <c r="E18" s="3">
        <v>13739301</v>
      </c>
      <c r="F18" s="3">
        <v>13739301</v>
      </c>
      <c r="G18" s="3">
        <v>13739301</v>
      </c>
      <c r="H18" s="3">
        <v>13739301</v>
      </c>
      <c r="I18" s="3">
        <v>13739301</v>
      </c>
      <c r="J18" s="3">
        <v>13739301</v>
      </c>
      <c r="K18" s="3">
        <v>13739301</v>
      </c>
      <c r="L18" s="3">
        <v>13739301</v>
      </c>
      <c r="M18" s="3">
        <v>13739301</v>
      </c>
      <c r="N18" s="4">
        <v>13739339</v>
      </c>
      <c r="O18" s="6">
        <v>164871650</v>
      </c>
      <c r="P18" s="3">
        <v>175125100</v>
      </c>
      <c r="Q18" s="4">
        <v>185458550</v>
      </c>
    </row>
    <row r="19" spans="1:17" ht="13.5">
      <c r="A19" s="19" t="s">
        <v>36</v>
      </c>
      <c r="B19" s="25"/>
      <c r="C19" s="22">
        <v>438874</v>
      </c>
      <c r="D19" s="22">
        <v>438874</v>
      </c>
      <c r="E19" s="22">
        <v>438874</v>
      </c>
      <c r="F19" s="22">
        <v>438874</v>
      </c>
      <c r="G19" s="22">
        <v>438874</v>
      </c>
      <c r="H19" s="22">
        <v>438874</v>
      </c>
      <c r="I19" s="22">
        <v>438874</v>
      </c>
      <c r="J19" s="22">
        <v>438874</v>
      </c>
      <c r="K19" s="22">
        <v>438874</v>
      </c>
      <c r="L19" s="22">
        <v>438874</v>
      </c>
      <c r="M19" s="22">
        <v>438874</v>
      </c>
      <c r="N19" s="23">
        <v>439045</v>
      </c>
      <c r="O19" s="24">
        <v>5266659</v>
      </c>
      <c r="P19" s="22">
        <v>5713695</v>
      </c>
      <c r="Q19" s="23">
        <v>5987281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26258636</v>
      </c>
      <c r="D21" s="29">
        <f t="shared" si="0"/>
        <v>26258636</v>
      </c>
      <c r="E21" s="29">
        <f t="shared" si="0"/>
        <v>26258636</v>
      </c>
      <c r="F21" s="29">
        <f>SUM(F5:F20)</f>
        <v>26258636</v>
      </c>
      <c r="G21" s="29">
        <f>SUM(G5:G20)</f>
        <v>26258636</v>
      </c>
      <c r="H21" s="29">
        <f>SUM(H5:H20)</f>
        <v>26258636</v>
      </c>
      <c r="I21" s="29">
        <f>SUM(I5:I20)</f>
        <v>26258636</v>
      </c>
      <c r="J21" s="29">
        <f t="shared" si="0"/>
        <v>26258636</v>
      </c>
      <c r="K21" s="29">
        <f>SUM(K5:K20)</f>
        <v>26258636</v>
      </c>
      <c r="L21" s="29">
        <f>SUM(L5:L20)</f>
        <v>26258636</v>
      </c>
      <c r="M21" s="29">
        <f>SUM(M5:M20)</f>
        <v>26258636</v>
      </c>
      <c r="N21" s="30">
        <f t="shared" si="0"/>
        <v>26258961</v>
      </c>
      <c r="O21" s="31">
        <f t="shared" si="0"/>
        <v>315103957</v>
      </c>
      <c r="P21" s="29">
        <f t="shared" si="0"/>
        <v>332778348</v>
      </c>
      <c r="Q21" s="32">
        <f t="shared" si="0"/>
        <v>350749815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9591952</v>
      </c>
      <c r="D24" s="3">
        <v>9591952</v>
      </c>
      <c r="E24" s="3">
        <v>9591952</v>
      </c>
      <c r="F24" s="3">
        <v>9591952</v>
      </c>
      <c r="G24" s="3">
        <v>9591952</v>
      </c>
      <c r="H24" s="3">
        <v>9591952</v>
      </c>
      <c r="I24" s="3">
        <v>9591952</v>
      </c>
      <c r="J24" s="3">
        <v>9591952</v>
      </c>
      <c r="K24" s="3">
        <v>9591952</v>
      </c>
      <c r="L24" s="3">
        <v>9591952</v>
      </c>
      <c r="M24" s="3">
        <v>9591952</v>
      </c>
      <c r="N24" s="36">
        <v>9593285</v>
      </c>
      <c r="O24" s="6">
        <v>115104757</v>
      </c>
      <c r="P24" s="3">
        <v>122421010</v>
      </c>
      <c r="Q24" s="4">
        <v>129820908</v>
      </c>
    </row>
    <row r="25" spans="1:17" ht="13.5">
      <c r="A25" s="21" t="s">
        <v>41</v>
      </c>
      <c r="B25" s="20"/>
      <c r="C25" s="3">
        <v>1392162</v>
      </c>
      <c r="D25" s="3">
        <v>1392162</v>
      </c>
      <c r="E25" s="3">
        <v>1392162</v>
      </c>
      <c r="F25" s="3">
        <v>1392162</v>
      </c>
      <c r="G25" s="3">
        <v>1392162</v>
      </c>
      <c r="H25" s="3">
        <v>1392162</v>
      </c>
      <c r="I25" s="3">
        <v>1392162</v>
      </c>
      <c r="J25" s="3">
        <v>1392162</v>
      </c>
      <c r="K25" s="3">
        <v>1392162</v>
      </c>
      <c r="L25" s="3">
        <v>1392162</v>
      </c>
      <c r="M25" s="3">
        <v>1392162</v>
      </c>
      <c r="N25" s="4">
        <v>1392187</v>
      </c>
      <c r="O25" s="6">
        <v>16705969</v>
      </c>
      <c r="P25" s="3">
        <v>17875385</v>
      </c>
      <c r="Q25" s="4">
        <v>19126661</v>
      </c>
    </row>
    <row r="26" spans="1:17" ht="13.5">
      <c r="A26" s="21" t="s">
        <v>42</v>
      </c>
      <c r="B26" s="20"/>
      <c r="C26" s="3">
        <v>144980</v>
      </c>
      <c r="D26" s="3">
        <v>144980</v>
      </c>
      <c r="E26" s="3">
        <v>144980</v>
      </c>
      <c r="F26" s="3">
        <v>144980</v>
      </c>
      <c r="G26" s="3">
        <v>144980</v>
      </c>
      <c r="H26" s="3">
        <v>144980</v>
      </c>
      <c r="I26" s="3">
        <v>144980</v>
      </c>
      <c r="J26" s="3">
        <v>144980</v>
      </c>
      <c r="K26" s="3">
        <v>144980</v>
      </c>
      <c r="L26" s="3">
        <v>144980</v>
      </c>
      <c r="M26" s="3">
        <v>144980</v>
      </c>
      <c r="N26" s="4">
        <v>144995</v>
      </c>
      <c r="O26" s="6">
        <v>1739775</v>
      </c>
      <c r="P26" s="3">
        <v>1823283</v>
      </c>
      <c r="Q26" s="4">
        <v>1910801</v>
      </c>
    </row>
    <row r="27" spans="1:17" ht="13.5">
      <c r="A27" s="21" t="s">
        <v>43</v>
      </c>
      <c r="B27" s="20"/>
      <c r="C27" s="3">
        <v>3482145</v>
      </c>
      <c r="D27" s="3">
        <v>3482145</v>
      </c>
      <c r="E27" s="3">
        <v>3482145</v>
      </c>
      <c r="F27" s="3">
        <v>3482145</v>
      </c>
      <c r="G27" s="3">
        <v>3482145</v>
      </c>
      <c r="H27" s="3">
        <v>3482145</v>
      </c>
      <c r="I27" s="3">
        <v>3482145</v>
      </c>
      <c r="J27" s="3">
        <v>3482145</v>
      </c>
      <c r="K27" s="3">
        <v>3482145</v>
      </c>
      <c r="L27" s="3">
        <v>3482145</v>
      </c>
      <c r="M27" s="3">
        <v>3482145</v>
      </c>
      <c r="N27" s="36">
        <v>3483025</v>
      </c>
      <c r="O27" s="6">
        <v>41786620</v>
      </c>
      <c r="P27" s="3">
        <v>43632853</v>
      </c>
      <c r="Q27" s="4">
        <v>45576273</v>
      </c>
    </row>
    <row r="28" spans="1:17" ht="13.5">
      <c r="A28" s="21" t="s">
        <v>44</v>
      </c>
      <c r="B28" s="20"/>
      <c r="C28" s="3">
        <v>32218</v>
      </c>
      <c r="D28" s="3">
        <v>32218</v>
      </c>
      <c r="E28" s="3">
        <v>32218</v>
      </c>
      <c r="F28" s="3">
        <v>32218</v>
      </c>
      <c r="G28" s="3">
        <v>32218</v>
      </c>
      <c r="H28" s="3">
        <v>32218</v>
      </c>
      <c r="I28" s="3">
        <v>32218</v>
      </c>
      <c r="J28" s="3">
        <v>32218</v>
      </c>
      <c r="K28" s="3">
        <v>32218</v>
      </c>
      <c r="L28" s="3">
        <v>32218</v>
      </c>
      <c r="M28" s="3">
        <v>32218</v>
      </c>
      <c r="N28" s="4">
        <v>32233</v>
      </c>
      <c r="O28" s="6">
        <v>386631</v>
      </c>
      <c r="P28" s="3">
        <v>381185</v>
      </c>
      <c r="Q28" s="4">
        <v>376655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603322</v>
      </c>
      <c r="D30" s="3">
        <v>603322</v>
      </c>
      <c r="E30" s="3">
        <v>603322</v>
      </c>
      <c r="F30" s="3">
        <v>603322</v>
      </c>
      <c r="G30" s="3">
        <v>603322</v>
      </c>
      <c r="H30" s="3">
        <v>603322</v>
      </c>
      <c r="I30" s="3">
        <v>603322</v>
      </c>
      <c r="J30" s="3">
        <v>603322</v>
      </c>
      <c r="K30" s="3">
        <v>603322</v>
      </c>
      <c r="L30" s="3">
        <v>603322</v>
      </c>
      <c r="M30" s="3">
        <v>603322</v>
      </c>
      <c r="N30" s="4">
        <v>603585</v>
      </c>
      <c r="O30" s="6">
        <v>7240127</v>
      </c>
      <c r="P30" s="3">
        <v>7065341</v>
      </c>
      <c r="Q30" s="4">
        <v>6917575</v>
      </c>
    </row>
    <row r="31" spans="1:17" ht="13.5">
      <c r="A31" s="21" t="s">
        <v>47</v>
      </c>
      <c r="B31" s="20"/>
      <c r="C31" s="3">
        <v>5884125</v>
      </c>
      <c r="D31" s="3">
        <v>5884125</v>
      </c>
      <c r="E31" s="3">
        <v>5884125</v>
      </c>
      <c r="F31" s="3">
        <v>5884125</v>
      </c>
      <c r="G31" s="3">
        <v>5884125</v>
      </c>
      <c r="H31" s="3">
        <v>5884125</v>
      </c>
      <c r="I31" s="3">
        <v>5884125</v>
      </c>
      <c r="J31" s="3">
        <v>5884125</v>
      </c>
      <c r="K31" s="3">
        <v>5884125</v>
      </c>
      <c r="L31" s="3">
        <v>5884125</v>
      </c>
      <c r="M31" s="3">
        <v>5884125</v>
      </c>
      <c r="N31" s="36">
        <v>5884617</v>
      </c>
      <c r="O31" s="6">
        <v>70609992</v>
      </c>
      <c r="P31" s="3">
        <v>70514215</v>
      </c>
      <c r="Q31" s="4">
        <v>69829410</v>
      </c>
    </row>
    <row r="32" spans="1:17" ht="13.5">
      <c r="A32" s="21" t="s">
        <v>35</v>
      </c>
      <c r="B32" s="20"/>
      <c r="C32" s="3">
        <v>373091</v>
      </c>
      <c r="D32" s="3">
        <v>373091</v>
      </c>
      <c r="E32" s="3">
        <v>373091</v>
      </c>
      <c r="F32" s="3">
        <v>373091</v>
      </c>
      <c r="G32" s="3">
        <v>373091</v>
      </c>
      <c r="H32" s="3">
        <v>373091</v>
      </c>
      <c r="I32" s="3">
        <v>373091</v>
      </c>
      <c r="J32" s="3">
        <v>373091</v>
      </c>
      <c r="K32" s="3">
        <v>373091</v>
      </c>
      <c r="L32" s="3">
        <v>373091</v>
      </c>
      <c r="M32" s="3">
        <v>373091</v>
      </c>
      <c r="N32" s="4">
        <v>373153</v>
      </c>
      <c r="O32" s="6">
        <v>4477154</v>
      </c>
      <c r="P32" s="3">
        <v>4566115</v>
      </c>
      <c r="Q32" s="4">
        <v>4665526</v>
      </c>
    </row>
    <row r="33" spans="1:17" ht="13.5">
      <c r="A33" s="21" t="s">
        <v>48</v>
      </c>
      <c r="B33" s="20"/>
      <c r="C33" s="3">
        <v>4004332</v>
      </c>
      <c r="D33" s="3">
        <v>4004332</v>
      </c>
      <c r="E33" s="3">
        <v>4004332</v>
      </c>
      <c r="F33" s="3">
        <v>4004332</v>
      </c>
      <c r="G33" s="3">
        <v>4004332</v>
      </c>
      <c r="H33" s="3">
        <v>4004332</v>
      </c>
      <c r="I33" s="3">
        <v>4004332</v>
      </c>
      <c r="J33" s="3">
        <v>4004332</v>
      </c>
      <c r="K33" s="3">
        <v>4004332</v>
      </c>
      <c r="L33" s="3">
        <v>4004332</v>
      </c>
      <c r="M33" s="3">
        <v>4004332</v>
      </c>
      <c r="N33" s="4">
        <v>4005666</v>
      </c>
      <c r="O33" s="6">
        <v>48053318</v>
      </c>
      <c r="P33" s="3">
        <v>46738864</v>
      </c>
      <c r="Q33" s="4">
        <v>46707582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25508327</v>
      </c>
      <c r="D35" s="29">
        <f t="shared" si="1"/>
        <v>25508327</v>
      </c>
      <c r="E35" s="29">
        <f t="shared" si="1"/>
        <v>25508327</v>
      </c>
      <c r="F35" s="29">
        <f>SUM(F24:F34)</f>
        <v>25508327</v>
      </c>
      <c r="G35" s="29">
        <f>SUM(G24:G34)</f>
        <v>25508327</v>
      </c>
      <c r="H35" s="29">
        <f>SUM(H24:H34)</f>
        <v>25508327</v>
      </c>
      <c r="I35" s="29">
        <f>SUM(I24:I34)</f>
        <v>25508327</v>
      </c>
      <c r="J35" s="29">
        <f t="shared" si="1"/>
        <v>25508327</v>
      </c>
      <c r="K35" s="29">
        <f>SUM(K24:K34)</f>
        <v>25508327</v>
      </c>
      <c r="L35" s="29">
        <f>SUM(L24:L34)</f>
        <v>25508327</v>
      </c>
      <c r="M35" s="29">
        <f>SUM(M24:M34)</f>
        <v>25508327</v>
      </c>
      <c r="N35" s="32">
        <f t="shared" si="1"/>
        <v>25512746</v>
      </c>
      <c r="O35" s="31">
        <f t="shared" si="1"/>
        <v>306104343</v>
      </c>
      <c r="P35" s="29">
        <f t="shared" si="1"/>
        <v>315018251</v>
      </c>
      <c r="Q35" s="32">
        <f t="shared" si="1"/>
        <v>324931391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750309</v>
      </c>
      <c r="D37" s="42">
        <f t="shared" si="2"/>
        <v>750309</v>
      </c>
      <c r="E37" s="42">
        <f t="shared" si="2"/>
        <v>750309</v>
      </c>
      <c r="F37" s="42">
        <f>+F21-F35</f>
        <v>750309</v>
      </c>
      <c r="G37" s="42">
        <f>+G21-G35</f>
        <v>750309</v>
      </c>
      <c r="H37" s="42">
        <f>+H21-H35</f>
        <v>750309</v>
      </c>
      <c r="I37" s="42">
        <f>+I21-I35</f>
        <v>750309</v>
      </c>
      <c r="J37" s="42">
        <f t="shared" si="2"/>
        <v>750309</v>
      </c>
      <c r="K37" s="42">
        <f>+K21-K35</f>
        <v>750309</v>
      </c>
      <c r="L37" s="42">
        <f>+L21-L35</f>
        <v>750309</v>
      </c>
      <c r="M37" s="42">
        <f>+M21-M35</f>
        <v>750309</v>
      </c>
      <c r="N37" s="43">
        <f t="shared" si="2"/>
        <v>746215</v>
      </c>
      <c r="O37" s="44">
        <f t="shared" si="2"/>
        <v>8999614</v>
      </c>
      <c r="P37" s="42">
        <f t="shared" si="2"/>
        <v>17760097</v>
      </c>
      <c r="Q37" s="43">
        <f t="shared" si="2"/>
        <v>25818424</v>
      </c>
    </row>
    <row r="38" spans="1:17" ht="21" customHeight="1">
      <c r="A38" s="45" t="s">
        <v>52</v>
      </c>
      <c r="B38" s="25"/>
      <c r="C38" s="3">
        <v>2414029</v>
      </c>
      <c r="D38" s="3">
        <v>2414029</v>
      </c>
      <c r="E38" s="3">
        <v>2414029</v>
      </c>
      <c r="F38" s="3">
        <v>2414029</v>
      </c>
      <c r="G38" s="3">
        <v>2414029</v>
      </c>
      <c r="H38" s="3">
        <v>2414029</v>
      </c>
      <c r="I38" s="3">
        <v>2414029</v>
      </c>
      <c r="J38" s="3">
        <v>2414029</v>
      </c>
      <c r="K38" s="3">
        <v>2414029</v>
      </c>
      <c r="L38" s="3">
        <v>2414029</v>
      </c>
      <c r="M38" s="3">
        <v>2414029</v>
      </c>
      <c r="N38" s="4">
        <v>2414031</v>
      </c>
      <c r="O38" s="6">
        <v>28968350</v>
      </c>
      <c r="P38" s="3">
        <v>31237900</v>
      </c>
      <c r="Q38" s="4">
        <v>32899450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3164338</v>
      </c>
      <c r="D41" s="50">
        <f t="shared" si="3"/>
        <v>3164338</v>
      </c>
      <c r="E41" s="50">
        <f t="shared" si="3"/>
        <v>3164338</v>
      </c>
      <c r="F41" s="50">
        <f>SUM(F37:F40)</f>
        <v>3164338</v>
      </c>
      <c r="G41" s="50">
        <f>SUM(G37:G40)</f>
        <v>3164338</v>
      </c>
      <c r="H41" s="50">
        <f>SUM(H37:H40)</f>
        <v>3164338</v>
      </c>
      <c r="I41" s="50">
        <f>SUM(I37:I40)</f>
        <v>3164338</v>
      </c>
      <c r="J41" s="50">
        <f t="shared" si="3"/>
        <v>3164338</v>
      </c>
      <c r="K41" s="50">
        <f>SUM(K37:K40)</f>
        <v>3164338</v>
      </c>
      <c r="L41" s="50">
        <f>SUM(L37:L40)</f>
        <v>3164338</v>
      </c>
      <c r="M41" s="50">
        <f>SUM(M37:M40)</f>
        <v>3164338</v>
      </c>
      <c r="N41" s="51">
        <f t="shared" si="3"/>
        <v>3160246</v>
      </c>
      <c r="O41" s="52">
        <f t="shared" si="3"/>
        <v>37967964</v>
      </c>
      <c r="P41" s="50">
        <f t="shared" si="3"/>
        <v>48997997</v>
      </c>
      <c r="Q41" s="51">
        <f t="shared" si="3"/>
        <v>58717874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3164338</v>
      </c>
      <c r="D43" s="57">
        <f t="shared" si="4"/>
        <v>3164338</v>
      </c>
      <c r="E43" s="57">
        <f t="shared" si="4"/>
        <v>3164338</v>
      </c>
      <c r="F43" s="57">
        <f>+F41-F42</f>
        <v>3164338</v>
      </c>
      <c r="G43" s="57">
        <f>+G41-G42</f>
        <v>3164338</v>
      </c>
      <c r="H43" s="57">
        <f>+H41-H42</f>
        <v>3164338</v>
      </c>
      <c r="I43" s="57">
        <f>+I41-I42</f>
        <v>3164338</v>
      </c>
      <c r="J43" s="57">
        <f t="shared" si="4"/>
        <v>3164338</v>
      </c>
      <c r="K43" s="57">
        <f>+K41-K42</f>
        <v>3164338</v>
      </c>
      <c r="L43" s="57">
        <f>+L41-L42</f>
        <v>3164338</v>
      </c>
      <c r="M43" s="57">
        <f>+M41-M42</f>
        <v>3164338</v>
      </c>
      <c r="N43" s="58">
        <f t="shared" si="4"/>
        <v>3160246</v>
      </c>
      <c r="O43" s="59">
        <f t="shared" si="4"/>
        <v>37967964</v>
      </c>
      <c r="P43" s="57">
        <f t="shared" si="4"/>
        <v>48997997</v>
      </c>
      <c r="Q43" s="58">
        <f t="shared" si="4"/>
        <v>58717874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3164338</v>
      </c>
      <c r="D45" s="50">
        <f t="shared" si="5"/>
        <v>3164338</v>
      </c>
      <c r="E45" s="50">
        <f t="shared" si="5"/>
        <v>3164338</v>
      </c>
      <c r="F45" s="50">
        <f>SUM(F43:F44)</f>
        <v>3164338</v>
      </c>
      <c r="G45" s="50">
        <f>SUM(G43:G44)</f>
        <v>3164338</v>
      </c>
      <c r="H45" s="50">
        <f>SUM(H43:H44)</f>
        <v>3164338</v>
      </c>
      <c r="I45" s="50">
        <f>SUM(I43:I44)</f>
        <v>3164338</v>
      </c>
      <c r="J45" s="50">
        <f t="shared" si="5"/>
        <v>3164338</v>
      </c>
      <c r="K45" s="50">
        <f>SUM(K43:K44)</f>
        <v>3164338</v>
      </c>
      <c r="L45" s="50">
        <f>SUM(L43:L44)</f>
        <v>3164338</v>
      </c>
      <c r="M45" s="50">
        <f>SUM(M43:M44)</f>
        <v>3164338</v>
      </c>
      <c r="N45" s="51">
        <f t="shared" si="5"/>
        <v>3160246</v>
      </c>
      <c r="O45" s="52">
        <f t="shared" si="5"/>
        <v>37967964</v>
      </c>
      <c r="P45" s="50">
        <f t="shared" si="5"/>
        <v>48997997</v>
      </c>
      <c r="Q45" s="51">
        <f t="shared" si="5"/>
        <v>58717874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3164338</v>
      </c>
      <c r="D47" s="63">
        <f t="shared" si="6"/>
        <v>3164338</v>
      </c>
      <c r="E47" s="63">
        <f t="shared" si="6"/>
        <v>3164338</v>
      </c>
      <c r="F47" s="63">
        <f>SUM(F45:F46)</f>
        <v>3164338</v>
      </c>
      <c r="G47" s="63">
        <f>SUM(G45:G46)</f>
        <v>3164338</v>
      </c>
      <c r="H47" s="63">
        <f>SUM(H45:H46)</f>
        <v>3164338</v>
      </c>
      <c r="I47" s="63">
        <f>SUM(I45:I46)</f>
        <v>3164338</v>
      </c>
      <c r="J47" s="63">
        <f t="shared" si="6"/>
        <v>3164338</v>
      </c>
      <c r="K47" s="63">
        <f>SUM(K45:K46)</f>
        <v>3164338</v>
      </c>
      <c r="L47" s="63">
        <f>SUM(L45:L46)</f>
        <v>3164338</v>
      </c>
      <c r="M47" s="63">
        <f>SUM(M45:M46)</f>
        <v>3164338</v>
      </c>
      <c r="N47" s="64">
        <f t="shared" si="6"/>
        <v>3160246</v>
      </c>
      <c r="O47" s="65">
        <f t="shared" si="6"/>
        <v>37967964</v>
      </c>
      <c r="P47" s="63">
        <f t="shared" si="6"/>
        <v>48997997</v>
      </c>
      <c r="Q47" s="66">
        <f t="shared" si="6"/>
        <v>58717874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5741235</v>
      </c>
      <c r="D5" s="3">
        <v>5741235</v>
      </c>
      <c r="E5" s="3">
        <v>5741235</v>
      </c>
      <c r="F5" s="3">
        <v>5741235</v>
      </c>
      <c r="G5" s="3">
        <v>5741235</v>
      </c>
      <c r="H5" s="3">
        <v>5741230</v>
      </c>
      <c r="I5" s="3">
        <v>5741235</v>
      </c>
      <c r="J5" s="3">
        <v>5741235</v>
      </c>
      <c r="K5" s="3">
        <v>5741235</v>
      </c>
      <c r="L5" s="3">
        <v>5741235</v>
      </c>
      <c r="M5" s="3">
        <v>5741235</v>
      </c>
      <c r="N5" s="4">
        <v>5741235</v>
      </c>
      <c r="O5" s="5">
        <v>68894815</v>
      </c>
      <c r="P5" s="3">
        <v>72063976</v>
      </c>
      <c r="Q5" s="4">
        <v>75378919</v>
      </c>
    </row>
    <row r="6" spans="1:17" ht="13.5">
      <c r="A6" s="19" t="s">
        <v>24</v>
      </c>
      <c r="B6" s="20"/>
      <c r="C6" s="3">
        <v>3761538</v>
      </c>
      <c r="D6" s="3">
        <v>3761538</v>
      </c>
      <c r="E6" s="3">
        <v>3761538</v>
      </c>
      <c r="F6" s="3">
        <v>3761538</v>
      </c>
      <c r="G6" s="3">
        <v>3761538</v>
      </c>
      <c r="H6" s="3">
        <v>3761535</v>
      </c>
      <c r="I6" s="3">
        <v>3761538</v>
      </c>
      <c r="J6" s="3">
        <v>3761538</v>
      </c>
      <c r="K6" s="3">
        <v>3761538</v>
      </c>
      <c r="L6" s="3">
        <v>3761538</v>
      </c>
      <c r="M6" s="3">
        <v>3761538</v>
      </c>
      <c r="N6" s="4">
        <v>3761538</v>
      </c>
      <c r="O6" s="6">
        <v>45138453</v>
      </c>
      <c r="P6" s="3">
        <v>47484252</v>
      </c>
      <c r="Q6" s="4">
        <v>51699847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969691</v>
      </c>
      <c r="D9" s="22">
        <v>969691</v>
      </c>
      <c r="E9" s="22">
        <v>969691</v>
      </c>
      <c r="F9" s="22">
        <v>969691</v>
      </c>
      <c r="G9" s="22">
        <v>969691</v>
      </c>
      <c r="H9" s="22">
        <v>969702</v>
      </c>
      <c r="I9" s="22">
        <v>969691</v>
      </c>
      <c r="J9" s="22">
        <v>969691</v>
      </c>
      <c r="K9" s="22">
        <v>969691</v>
      </c>
      <c r="L9" s="22">
        <v>969691</v>
      </c>
      <c r="M9" s="22">
        <v>969691</v>
      </c>
      <c r="N9" s="23">
        <v>969691</v>
      </c>
      <c r="O9" s="24">
        <v>11636303</v>
      </c>
      <c r="P9" s="22">
        <v>12171572</v>
      </c>
      <c r="Q9" s="23">
        <v>12731465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50290</v>
      </c>
      <c r="D11" s="3">
        <v>50290</v>
      </c>
      <c r="E11" s="3">
        <v>50290</v>
      </c>
      <c r="F11" s="3">
        <v>50290</v>
      </c>
      <c r="G11" s="3">
        <v>50290</v>
      </c>
      <c r="H11" s="3">
        <v>50283</v>
      </c>
      <c r="I11" s="3">
        <v>50290</v>
      </c>
      <c r="J11" s="3">
        <v>50290</v>
      </c>
      <c r="K11" s="3">
        <v>50290</v>
      </c>
      <c r="L11" s="3">
        <v>50290</v>
      </c>
      <c r="M11" s="3">
        <v>50290</v>
      </c>
      <c r="N11" s="4">
        <v>50290</v>
      </c>
      <c r="O11" s="6">
        <v>603473</v>
      </c>
      <c r="P11" s="3">
        <v>631233</v>
      </c>
      <c r="Q11" s="4">
        <v>660270</v>
      </c>
    </row>
    <row r="12" spans="1:17" ht="13.5">
      <c r="A12" s="19" t="s">
        <v>29</v>
      </c>
      <c r="B12" s="25"/>
      <c r="C12" s="3">
        <v>122443</v>
      </c>
      <c r="D12" s="3">
        <v>122443</v>
      </c>
      <c r="E12" s="3">
        <v>122443</v>
      </c>
      <c r="F12" s="3">
        <v>122443</v>
      </c>
      <c r="G12" s="3">
        <v>122443</v>
      </c>
      <c r="H12" s="3">
        <v>122437</v>
      </c>
      <c r="I12" s="3">
        <v>122443</v>
      </c>
      <c r="J12" s="3">
        <v>122443</v>
      </c>
      <c r="K12" s="3">
        <v>122443</v>
      </c>
      <c r="L12" s="3">
        <v>122443</v>
      </c>
      <c r="M12" s="3">
        <v>122443</v>
      </c>
      <c r="N12" s="4">
        <v>122443</v>
      </c>
      <c r="O12" s="6">
        <v>1469310</v>
      </c>
      <c r="P12" s="3">
        <v>1536898</v>
      </c>
      <c r="Q12" s="4">
        <v>1607596</v>
      </c>
    </row>
    <row r="13" spans="1:17" ht="13.5">
      <c r="A13" s="19" t="s">
        <v>30</v>
      </c>
      <c r="B13" s="25"/>
      <c r="C13" s="3">
        <v>1004895</v>
      </c>
      <c r="D13" s="3">
        <v>1004895</v>
      </c>
      <c r="E13" s="3">
        <v>1004895</v>
      </c>
      <c r="F13" s="3">
        <v>1004895</v>
      </c>
      <c r="G13" s="3">
        <v>1004895</v>
      </c>
      <c r="H13" s="3">
        <v>1004894</v>
      </c>
      <c r="I13" s="3">
        <v>1004895</v>
      </c>
      <c r="J13" s="3">
        <v>1004895</v>
      </c>
      <c r="K13" s="3">
        <v>1004895</v>
      </c>
      <c r="L13" s="3">
        <v>1004895</v>
      </c>
      <c r="M13" s="3">
        <v>1004895</v>
      </c>
      <c r="N13" s="4">
        <v>1004895</v>
      </c>
      <c r="O13" s="6">
        <v>12058739</v>
      </c>
      <c r="P13" s="3">
        <v>12613440</v>
      </c>
      <c r="Q13" s="4">
        <v>13193658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153340</v>
      </c>
      <c r="D15" s="3">
        <v>153340</v>
      </c>
      <c r="E15" s="3">
        <v>153340</v>
      </c>
      <c r="F15" s="3">
        <v>153340</v>
      </c>
      <c r="G15" s="3">
        <v>153340</v>
      </c>
      <c r="H15" s="3">
        <v>153351</v>
      </c>
      <c r="I15" s="3">
        <v>153340</v>
      </c>
      <c r="J15" s="3">
        <v>153340</v>
      </c>
      <c r="K15" s="3">
        <v>153340</v>
      </c>
      <c r="L15" s="3">
        <v>153340</v>
      </c>
      <c r="M15" s="3">
        <v>153340</v>
      </c>
      <c r="N15" s="4">
        <v>153340</v>
      </c>
      <c r="O15" s="6">
        <v>1840091</v>
      </c>
      <c r="P15" s="3">
        <v>1924735</v>
      </c>
      <c r="Q15" s="4">
        <v>2013273</v>
      </c>
    </row>
    <row r="16" spans="1:17" ht="13.5">
      <c r="A16" s="19" t="s">
        <v>33</v>
      </c>
      <c r="B16" s="25"/>
      <c r="C16" s="3">
        <v>155571</v>
      </c>
      <c r="D16" s="3">
        <v>155571</v>
      </c>
      <c r="E16" s="3">
        <v>155571</v>
      </c>
      <c r="F16" s="3">
        <v>155571</v>
      </c>
      <c r="G16" s="3">
        <v>155571</v>
      </c>
      <c r="H16" s="3">
        <v>155559</v>
      </c>
      <c r="I16" s="3">
        <v>155571</v>
      </c>
      <c r="J16" s="3">
        <v>155571</v>
      </c>
      <c r="K16" s="3">
        <v>155571</v>
      </c>
      <c r="L16" s="3">
        <v>155571</v>
      </c>
      <c r="M16" s="3">
        <v>155571</v>
      </c>
      <c r="N16" s="4">
        <v>155571</v>
      </c>
      <c r="O16" s="6">
        <v>1866840</v>
      </c>
      <c r="P16" s="3">
        <v>1952713</v>
      </c>
      <c r="Q16" s="4">
        <v>2042539</v>
      </c>
    </row>
    <row r="17" spans="1:17" ht="13.5">
      <c r="A17" s="21" t="s">
        <v>34</v>
      </c>
      <c r="B17" s="20"/>
      <c r="C17" s="3">
        <v>72350</v>
      </c>
      <c r="D17" s="3">
        <v>72350</v>
      </c>
      <c r="E17" s="3">
        <v>72350</v>
      </c>
      <c r="F17" s="3">
        <v>72350</v>
      </c>
      <c r="G17" s="3">
        <v>72350</v>
      </c>
      <c r="H17" s="3">
        <v>72354</v>
      </c>
      <c r="I17" s="3">
        <v>72350</v>
      </c>
      <c r="J17" s="3">
        <v>72350</v>
      </c>
      <c r="K17" s="3">
        <v>72350</v>
      </c>
      <c r="L17" s="3">
        <v>72350</v>
      </c>
      <c r="M17" s="3">
        <v>72350</v>
      </c>
      <c r="N17" s="4">
        <v>72350</v>
      </c>
      <c r="O17" s="6">
        <v>868204</v>
      </c>
      <c r="P17" s="3">
        <v>908141</v>
      </c>
      <c r="Q17" s="4">
        <v>949916</v>
      </c>
    </row>
    <row r="18" spans="1:17" ht="13.5">
      <c r="A18" s="19" t="s">
        <v>35</v>
      </c>
      <c r="B18" s="25"/>
      <c r="C18" s="3">
        <v>13085559</v>
      </c>
      <c r="D18" s="3">
        <v>13085559</v>
      </c>
      <c r="E18" s="3">
        <v>13085559</v>
      </c>
      <c r="F18" s="3">
        <v>13085559</v>
      </c>
      <c r="G18" s="3">
        <v>13085559</v>
      </c>
      <c r="H18" s="3">
        <v>13085551</v>
      </c>
      <c r="I18" s="3">
        <v>13085559</v>
      </c>
      <c r="J18" s="3">
        <v>13085559</v>
      </c>
      <c r="K18" s="3">
        <v>13085559</v>
      </c>
      <c r="L18" s="3">
        <v>13085559</v>
      </c>
      <c r="M18" s="3">
        <v>13085559</v>
      </c>
      <c r="N18" s="4">
        <v>13085559</v>
      </c>
      <c r="O18" s="6">
        <v>157026700</v>
      </c>
      <c r="P18" s="3">
        <v>168223741</v>
      </c>
      <c r="Q18" s="4">
        <v>178458770</v>
      </c>
    </row>
    <row r="19" spans="1:17" ht="13.5">
      <c r="A19" s="19" t="s">
        <v>36</v>
      </c>
      <c r="B19" s="25"/>
      <c r="C19" s="22">
        <v>154889</v>
      </c>
      <c r="D19" s="22">
        <v>154889</v>
      </c>
      <c r="E19" s="22">
        <v>154889</v>
      </c>
      <c r="F19" s="22">
        <v>154889</v>
      </c>
      <c r="G19" s="22">
        <v>154889</v>
      </c>
      <c r="H19" s="22">
        <v>154883</v>
      </c>
      <c r="I19" s="22">
        <v>154889</v>
      </c>
      <c r="J19" s="22">
        <v>154889</v>
      </c>
      <c r="K19" s="22">
        <v>154889</v>
      </c>
      <c r="L19" s="22">
        <v>154889</v>
      </c>
      <c r="M19" s="22">
        <v>154889</v>
      </c>
      <c r="N19" s="23">
        <v>154889</v>
      </c>
      <c r="O19" s="24">
        <v>1858662</v>
      </c>
      <c r="P19" s="22">
        <v>1944161</v>
      </c>
      <c r="Q19" s="23">
        <v>2033591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25271801</v>
      </c>
      <c r="D21" s="29">
        <f t="shared" si="0"/>
        <v>25271801</v>
      </c>
      <c r="E21" s="29">
        <f t="shared" si="0"/>
        <v>25271801</v>
      </c>
      <c r="F21" s="29">
        <f>SUM(F5:F20)</f>
        <v>25271801</v>
      </c>
      <c r="G21" s="29">
        <f>SUM(G5:G20)</f>
        <v>25271801</v>
      </c>
      <c r="H21" s="29">
        <f>SUM(H5:H20)</f>
        <v>25271779</v>
      </c>
      <c r="I21" s="29">
        <f>SUM(I5:I20)</f>
        <v>25271801</v>
      </c>
      <c r="J21" s="29">
        <f t="shared" si="0"/>
        <v>25271801</v>
      </c>
      <c r="K21" s="29">
        <f>SUM(K5:K20)</f>
        <v>25271801</v>
      </c>
      <c r="L21" s="29">
        <f>SUM(L5:L20)</f>
        <v>25271801</v>
      </c>
      <c r="M21" s="29">
        <f>SUM(M5:M20)</f>
        <v>25271801</v>
      </c>
      <c r="N21" s="30">
        <f t="shared" si="0"/>
        <v>25271801</v>
      </c>
      <c r="O21" s="31">
        <f t="shared" si="0"/>
        <v>303261590</v>
      </c>
      <c r="P21" s="29">
        <f t="shared" si="0"/>
        <v>321454862</v>
      </c>
      <c r="Q21" s="32">
        <f t="shared" si="0"/>
        <v>340769844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8312002</v>
      </c>
      <c r="D24" s="3">
        <v>8312002</v>
      </c>
      <c r="E24" s="3">
        <v>8312002</v>
      </c>
      <c r="F24" s="3">
        <v>8312002</v>
      </c>
      <c r="G24" s="3">
        <v>8312002</v>
      </c>
      <c r="H24" s="3">
        <v>8311954</v>
      </c>
      <c r="I24" s="3">
        <v>8312002</v>
      </c>
      <c r="J24" s="3">
        <v>8312002</v>
      </c>
      <c r="K24" s="3">
        <v>8312002</v>
      </c>
      <c r="L24" s="3">
        <v>8312002</v>
      </c>
      <c r="M24" s="3">
        <v>8312002</v>
      </c>
      <c r="N24" s="36">
        <v>8312002</v>
      </c>
      <c r="O24" s="6">
        <v>99743976</v>
      </c>
      <c r="P24" s="3">
        <v>105190099</v>
      </c>
      <c r="Q24" s="4">
        <v>110968470</v>
      </c>
    </row>
    <row r="25" spans="1:17" ht="13.5">
      <c r="A25" s="21" t="s">
        <v>41</v>
      </c>
      <c r="B25" s="20"/>
      <c r="C25" s="3">
        <v>871826</v>
      </c>
      <c r="D25" s="3">
        <v>871826</v>
      </c>
      <c r="E25" s="3">
        <v>871826</v>
      </c>
      <c r="F25" s="3">
        <v>871826</v>
      </c>
      <c r="G25" s="3">
        <v>871826</v>
      </c>
      <c r="H25" s="3">
        <v>871830</v>
      </c>
      <c r="I25" s="3">
        <v>871826</v>
      </c>
      <c r="J25" s="3">
        <v>871826</v>
      </c>
      <c r="K25" s="3">
        <v>871826</v>
      </c>
      <c r="L25" s="3">
        <v>871826</v>
      </c>
      <c r="M25" s="3">
        <v>871826</v>
      </c>
      <c r="N25" s="4">
        <v>871826</v>
      </c>
      <c r="O25" s="6">
        <v>10461916</v>
      </c>
      <c r="P25" s="3">
        <v>10943163</v>
      </c>
      <c r="Q25" s="4">
        <v>11446554</v>
      </c>
    </row>
    <row r="26" spans="1:17" ht="13.5">
      <c r="A26" s="21" t="s">
        <v>42</v>
      </c>
      <c r="B26" s="20"/>
      <c r="C26" s="3">
        <v>2463271</v>
      </c>
      <c r="D26" s="3">
        <v>2463271</v>
      </c>
      <c r="E26" s="3">
        <v>2463271</v>
      </c>
      <c r="F26" s="3">
        <v>2463271</v>
      </c>
      <c r="G26" s="3">
        <v>2463271</v>
      </c>
      <c r="H26" s="3">
        <v>2463269</v>
      </c>
      <c r="I26" s="3">
        <v>2463271</v>
      </c>
      <c r="J26" s="3">
        <v>2463271</v>
      </c>
      <c r="K26" s="3">
        <v>2463271</v>
      </c>
      <c r="L26" s="3">
        <v>2463271</v>
      </c>
      <c r="M26" s="3">
        <v>2463271</v>
      </c>
      <c r="N26" s="4">
        <v>2463271</v>
      </c>
      <c r="O26" s="6">
        <v>29559250</v>
      </c>
      <c r="P26" s="3">
        <v>28757054</v>
      </c>
      <c r="Q26" s="4">
        <v>27064724</v>
      </c>
    </row>
    <row r="27" spans="1:17" ht="13.5">
      <c r="A27" s="21" t="s">
        <v>43</v>
      </c>
      <c r="B27" s="20"/>
      <c r="C27" s="3">
        <v>1200008</v>
      </c>
      <c r="D27" s="3">
        <v>1200008</v>
      </c>
      <c r="E27" s="3">
        <v>1200008</v>
      </c>
      <c r="F27" s="3">
        <v>1200008</v>
      </c>
      <c r="G27" s="3">
        <v>1200008</v>
      </c>
      <c r="H27" s="3">
        <v>1200012</v>
      </c>
      <c r="I27" s="3">
        <v>1200008</v>
      </c>
      <c r="J27" s="3">
        <v>1200008</v>
      </c>
      <c r="K27" s="3">
        <v>1200008</v>
      </c>
      <c r="L27" s="3">
        <v>1200008</v>
      </c>
      <c r="M27" s="3">
        <v>1200008</v>
      </c>
      <c r="N27" s="36">
        <v>1200008</v>
      </c>
      <c r="O27" s="6">
        <v>14400100</v>
      </c>
      <c r="P27" s="3">
        <v>15062505</v>
      </c>
      <c r="Q27" s="4">
        <v>15755380</v>
      </c>
    </row>
    <row r="28" spans="1:17" ht="13.5">
      <c r="A28" s="21" t="s">
        <v>44</v>
      </c>
      <c r="B28" s="20"/>
      <c r="C28" s="3">
        <v>173356</v>
      </c>
      <c r="D28" s="3">
        <v>173356</v>
      </c>
      <c r="E28" s="3">
        <v>173356</v>
      </c>
      <c r="F28" s="3">
        <v>173356</v>
      </c>
      <c r="G28" s="3">
        <v>173356</v>
      </c>
      <c r="H28" s="3">
        <v>173352</v>
      </c>
      <c r="I28" s="3">
        <v>173356</v>
      </c>
      <c r="J28" s="3">
        <v>173356</v>
      </c>
      <c r="K28" s="3">
        <v>173356</v>
      </c>
      <c r="L28" s="3">
        <v>173356</v>
      </c>
      <c r="M28" s="3">
        <v>173356</v>
      </c>
      <c r="N28" s="4">
        <v>173356</v>
      </c>
      <c r="O28" s="6">
        <v>2080268</v>
      </c>
      <c r="P28" s="3">
        <v>2175960</v>
      </c>
      <c r="Q28" s="4">
        <v>2276054</v>
      </c>
    </row>
    <row r="29" spans="1:17" ht="13.5">
      <c r="A29" s="21" t="s">
        <v>45</v>
      </c>
      <c r="B29" s="20"/>
      <c r="C29" s="3">
        <v>2967866</v>
      </c>
      <c r="D29" s="3">
        <v>2967866</v>
      </c>
      <c r="E29" s="3">
        <v>2967866</v>
      </c>
      <c r="F29" s="3">
        <v>2967866</v>
      </c>
      <c r="G29" s="3">
        <v>2967866</v>
      </c>
      <c r="H29" s="3">
        <v>2967864</v>
      </c>
      <c r="I29" s="3">
        <v>2967866</v>
      </c>
      <c r="J29" s="3">
        <v>2967866</v>
      </c>
      <c r="K29" s="3">
        <v>2967866</v>
      </c>
      <c r="L29" s="3">
        <v>2967866</v>
      </c>
      <c r="M29" s="3">
        <v>2967866</v>
      </c>
      <c r="N29" s="36">
        <v>2967866</v>
      </c>
      <c r="O29" s="6">
        <v>35614390</v>
      </c>
      <c r="P29" s="3">
        <v>38071783</v>
      </c>
      <c r="Q29" s="4">
        <v>40698736</v>
      </c>
    </row>
    <row r="30" spans="1:17" ht="13.5">
      <c r="A30" s="21" t="s">
        <v>46</v>
      </c>
      <c r="B30" s="20"/>
      <c r="C30" s="3">
        <v>1520642</v>
      </c>
      <c r="D30" s="3">
        <v>1520642</v>
      </c>
      <c r="E30" s="3">
        <v>1520642</v>
      </c>
      <c r="F30" s="3">
        <v>1520642</v>
      </c>
      <c r="G30" s="3">
        <v>1520642</v>
      </c>
      <c r="H30" s="3">
        <v>1520627</v>
      </c>
      <c r="I30" s="3">
        <v>1520642</v>
      </c>
      <c r="J30" s="3">
        <v>1520642</v>
      </c>
      <c r="K30" s="3">
        <v>1520642</v>
      </c>
      <c r="L30" s="3">
        <v>1520642</v>
      </c>
      <c r="M30" s="3">
        <v>1520642</v>
      </c>
      <c r="N30" s="4">
        <v>1520642</v>
      </c>
      <c r="O30" s="6">
        <v>18247689</v>
      </c>
      <c r="P30" s="3">
        <v>19087080</v>
      </c>
      <c r="Q30" s="4">
        <v>20026358</v>
      </c>
    </row>
    <row r="31" spans="1:17" ht="13.5">
      <c r="A31" s="21" t="s">
        <v>47</v>
      </c>
      <c r="B31" s="20"/>
      <c r="C31" s="3">
        <v>2685274</v>
      </c>
      <c r="D31" s="3">
        <v>2685274</v>
      </c>
      <c r="E31" s="3">
        <v>2685274</v>
      </c>
      <c r="F31" s="3">
        <v>2685274</v>
      </c>
      <c r="G31" s="3">
        <v>2685274</v>
      </c>
      <c r="H31" s="3">
        <v>2685232</v>
      </c>
      <c r="I31" s="3">
        <v>2685274</v>
      </c>
      <c r="J31" s="3">
        <v>2685274</v>
      </c>
      <c r="K31" s="3">
        <v>2685274</v>
      </c>
      <c r="L31" s="3">
        <v>2685274</v>
      </c>
      <c r="M31" s="3">
        <v>2685274</v>
      </c>
      <c r="N31" s="36">
        <v>2685274</v>
      </c>
      <c r="O31" s="6">
        <v>32223246</v>
      </c>
      <c r="P31" s="3">
        <v>32640095</v>
      </c>
      <c r="Q31" s="4">
        <v>34226988</v>
      </c>
    </row>
    <row r="32" spans="1:17" ht="13.5">
      <c r="A32" s="21" t="s">
        <v>35</v>
      </c>
      <c r="B32" s="20"/>
      <c r="C32" s="3">
        <v>252881</v>
      </c>
      <c r="D32" s="3">
        <v>252881</v>
      </c>
      <c r="E32" s="3">
        <v>252881</v>
      </c>
      <c r="F32" s="3">
        <v>252881</v>
      </c>
      <c r="G32" s="3">
        <v>252881</v>
      </c>
      <c r="H32" s="3">
        <v>252859</v>
      </c>
      <c r="I32" s="3">
        <v>252881</v>
      </c>
      <c r="J32" s="3">
        <v>252881</v>
      </c>
      <c r="K32" s="3">
        <v>252881</v>
      </c>
      <c r="L32" s="3">
        <v>252881</v>
      </c>
      <c r="M32" s="3">
        <v>252881</v>
      </c>
      <c r="N32" s="4">
        <v>252881</v>
      </c>
      <c r="O32" s="6">
        <v>3034550</v>
      </c>
      <c r="P32" s="3">
        <v>1246101</v>
      </c>
      <c r="Q32" s="4">
        <v>1131919</v>
      </c>
    </row>
    <row r="33" spans="1:17" ht="13.5">
      <c r="A33" s="21" t="s">
        <v>48</v>
      </c>
      <c r="B33" s="20"/>
      <c r="C33" s="3">
        <v>3063945</v>
      </c>
      <c r="D33" s="3">
        <v>3063945</v>
      </c>
      <c r="E33" s="3">
        <v>3063945</v>
      </c>
      <c r="F33" s="3">
        <v>3063945</v>
      </c>
      <c r="G33" s="3">
        <v>3063945</v>
      </c>
      <c r="H33" s="3">
        <v>3063960</v>
      </c>
      <c r="I33" s="3">
        <v>3063945</v>
      </c>
      <c r="J33" s="3">
        <v>3063945</v>
      </c>
      <c r="K33" s="3">
        <v>3063945</v>
      </c>
      <c r="L33" s="3">
        <v>3063945</v>
      </c>
      <c r="M33" s="3">
        <v>3063945</v>
      </c>
      <c r="N33" s="4">
        <v>3063945</v>
      </c>
      <c r="O33" s="6">
        <v>36767355</v>
      </c>
      <c r="P33" s="3">
        <v>38178535</v>
      </c>
      <c r="Q33" s="4">
        <v>39914554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23511071</v>
      </c>
      <c r="D35" s="29">
        <f t="shared" si="1"/>
        <v>23511071</v>
      </c>
      <c r="E35" s="29">
        <f t="shared" si="1"/>
        <v>23511071</v>
      </c>
      <c r="F35" s="29">
        <f>SUM(F24:F34)</f>
        <v>23511071</v>
      </c>
      <c r="G35" s="29">
        <f>SUM(G24:G34)</f>
        <v>23511071</v>
      </c>
      <c r="H35" s="29">
        <f>SUM(H24:H34)</f>
        <v>23510959</v>
      </c>
      <c r="I35" s="29">
        <f>SUM(I24:I34)</f>
        <v>23511071</v>
      </c>
      <c r="J35" s="29">
        <f t="shared" si="1"/>
        <v>23511071</v>
      </c>
      <c r="K35" s="29">
        <f>SUM(K24:K34)</f>
        <v>23511071</v>
      </c>
      <c r="L35" s="29">
        <f>SUM(L24:L34)</f>
        <v>23511071</v>
      </c>
      <c r="M35" s="29">
        <f>SUM(M24:M34)</f>
        <v>23511071</v>
      </c>
      <c r="N35" s="32">
        <f t="shared" si="1"/>
        <v>23511071</v>
      </c>
      <c r="O35" s="31">
        <f t="shared" si="1"/>
        <v>282132740</v>
      </c>
      <c r="P35" s="29">
        <f t="shared" si="1"/>
        <v>291352375</v>
      </c>
      <c r="Q35" s="32">
        <f t="shared" si="1"/>
        <v>303509737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1760730</v>
      </c>
      <c r="D37" s="42">
        <f t="shared" si="2"/>
        <v>1760730</v>
      </c>
      <c r="E37" s="42">
        <f t="shared" si="2"/>
        <v>1760730</v>
      </c>
      <c r="F37" s="42">
        <f>+F21-F35</f>
        <v>1760730</v>
      </c>
      <c r="G37" s="42">
        <f>+G21-G35</f>
        <v>1760730</v>
      </c>
      <c r="H37" s="42">
        <f>+H21-H35</f>
        <v>1760820</v>
      </c>
      <c r="I37" s="42">
        <f>+I21-I35</f>
        <v>1760730</v>
      </c>
      <c r="J37" s="42">
        <f t="shared" si="2"/>
        <v>1760730</v>
      </c>
      <c r="K37" s="42">
        <f>+K21-K35</f>
        <v>1760730</v>
      </c>
      <c r="L37" s="42">
        <f>+L21-L35</f>
        <v>1760730</v>
      </c>
      <c r="M37" s="42">
        <f>+M21-M35</f>
        <v>1760730</v>
      </c>
      <c r="N37" s="43">
        <f t="shared" si="2"/>
        <v>1760730</v>
      </c>
      <c r="O37" s="44">
        <f t="shared" si="2"/>
        <v>21128850</v>
      </c>
      <c r="P37" s="42">
        <f t="shared" si="2"/>
        <v>30102487</v>
      </c>
      <c r="Q37" s="43">
        <f t="shared" si="2"/>
        <v>37260107</v>
      </c>
    </row>
    <row r="38" spans="1:17" ht="21" customHeight="1">
      <c r="A38" s="45" t="s">
        <v>52</v>
      </c>
      <c r="B38" s="25"/>
      <c r="C38" s="3">
        <v>2227275</v>
      </c>
      <c r="D38" s="3">
        <v>2227275</v>
      </c>
      <c r="E38" s="3">
        <v>2227275</v>
      </c>
      <c r="F38" s="3">
        <v>2227275</v>
      </c>
      <c r="G38" s="3">
        <v>2227275</v>
      </c>
      <c r="H38" s="3">
        <v>2227275</v>
      </c>
      <c r="I38" s="3">
        <v>2227275</v>
      </c>
      <c r="J38" s="3">
        <v>2227275</v>
      </c>
      <c r="K38" s="3">
        <v>2227275</v>
      </c>
      <c r="L38" s="3">
        <v>2227275</v>
      </c>
      <c r="M38" s="3">
        <v>2227275</v>
      </c>
      <c r="N38" s="4">
        <v>2227275</v>
      </c>
      <c r="O38" s="6">
        <v>26727300</v>
      </c>
      <c r="P38" s="3">
        <v>28786900</v>
      </c>
      <c r="Q38" s="4">
        <v>30294550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3988005</v>
      </c>
      <c r="D41" s="50">
        <f t="shared" si="3"/>
        <v>3988005</v>
      </c>
      <c r="E41" s="50">
        <f t="shared" si="3"/>
        <v>3988005</v>
      </c>
      <c r="F41" s="50">
        <f>SUM(F37:F40)</f>
        <v>3988005</v>
      </c>
      <c r="G41" s="50">
        <f>SUM(G37:G40)</f>
        <v>3988005</v>
      </c>
      <c r="H41" s="50">
        <f>SUM(H37:H40)</f>
        <v>3988095</v>
      </c>
      <c r="I41" s="50">
        <f>SUM(I37:I40)</f>
        <v>3988005</v>
      </c>
      <c r="J41" s="50">
        <f t="shared" si="3"/>
        <v>3988005</v>
      </c>
      <c r="K41" s="50">
        <f>SUM(K37:K40)</f>
        <v>3988005</v>
      </c>
      <c r="L41" s="50">
        <f>SUM(L37:L40)</f>
        <v>3988005</v>
      </c>
      <c r="M41" s="50">
        <f>SUM(M37:M40)</f>
        <v>3988005</v>
      </c>
      <c r="N41" s="51">
        <f t="shared" si="3"/>
        <v>3988005</v>
      </c>
      <c r="O41" s="52">
        <f t="shared" si="3"/>
        <v>47856150</v>
      </c>
      <c r="P41" s="50">
        <f t="shared" si="3"/>
        <v>58889387</v>
      </c>
      <c r="Q41" s="51">
        <f t="shared" si="3"/>
        <v>67554657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3988005</v>
      </c>
      <c r="D43" s="57">
        <f t="shared" si="4"/>
        <v>3988005</v>
      </c>
      <c r="E43" s="57">
        <f t="shared" si="4"/>
        <v>3988005</v>
      </c>
      <c r="F43" s="57">
        <f>+F41-F42</f>
        <v>3988005</v>
      </c>
      <c r="G43" s="57">
        <f>+G41-G42</f>
        <v>3988005</v>
      </c>
      <c r="H43" s="57">
        <f>+H41-H42</f>
        <v>3988095</v>
      </c>
      <c r="I43" s="57">
        <f>+I41-I42</f>
        <v>3988005</v>
      </c>
      <c r="J43" s="57">
        <f t="shared" si="4"/>
        <v>3988005</v>
      </c>
      <c r="K43" s="57">
        <f>+K41-K42</f>
        <v>3988005</v>
      </c>
      <c r="L43" s="57">
        <f>+L41-L42</f>
        <v>3988005</v>
      </c>
      <c r="M43" s="57">
        <f>+M41-M42</f>
        <v>3988005</v>
      </c>
      <c r="N43" s="58">
        <f t="shared" si="4"/>
        <v>3988005</v>
      </c>
      <c r="O43" s="59">
        <f t="shared" si="4"/>
        <v>47856150</v>
      </c>
      <c r="P43" s="57">
        <f t="shared" si="4"/>
        <v>58889387</v>
      </c>
      <c r="Q43" s="58">
        <f t="shared" si="4"/>
        <v>67554657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3988005</v>
      </c>
      <c r="D45" s="50">
        <f t="shared" si="5"/>
        <v>3988005</v>
      </c>
      <c r="E45" s="50">
        <f t="shared" si="5"/>
        <v>3988005</v>
      </c>
      <c r="F45" s="50">
        <f>SUM(F43:F44)</f>
        <v>3988005</v>
      </c>
      <c r="G45" s="50">
        <f>SUM(G43:G44)</f>
        <v>3988005</v>
      </c>
      <c r="H45" s="50">
        <f>SUM(H43:H44)</f>
        <v>3988095</v>
      </c>
      <c r="I45" s="50">
        <f>SUM(I43:I44)</f>
        <v>3988005</v>
      </c>
      <c r="J45" s="50">
        <f t="shared" si="5"/>
        <v>3988005</v>
      </c>
      <c r="K45" s="50">
        <f>SUM(K43:K44)</f>
        <v>3988005</v>
      </c>
      <c r="L45" s="50">
        <f>SUM(L43:L44)</f>
        <v>3988005</v>
      </c>
      <c r="M45" s="50">
        <f>SUM(M43:M44)</f>
        <v>3988005</v>
      </c>
      <c r="N45" s="51">
        <f t="shared" si="5"/>
        <v>3988005</v>
      </c>
      <c r="O45" s="52">
        <f t="shared" si="5"/>
        <v>47856150</v>
      </c>
      <c r="P45" s="50">
        <f t="shared" si="5"/>
        <v>58889387</v>
      </c>
      <c r="Q45" s="51">
        <f t="shared" si="5"/>
        <v>67554657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3988005</v>
      </c>
      <c r="D47" s="63">
        <f t="shared" si="6"/>
        <v>3988005</v>
      </c>
      <c r="E47" s="63">
        <f t="shared" si="6"/>
        <v>3988005</v>
      </c>
      <c r="F47" s="63">
        <f>SUM(F45:F46)</f>
        <v>3988005</v>
      </c>
      <c r="G47" s="63">
        <f>SUM(G45:G46)</f>
        <v>3988005</v>
      </c>
      <c r="H47" s="63">
        <f>SUM(H45:H46)</f>
        <v>3988095</v>
      </c>
      <c r="I47" s="63">
        <f>SUM(I45:I46)</f>
        <v>3988005</v>
      </c>
      <c r="J47" s="63">
        <f t="shared" si="6"/>
        <v>3988005</v>
      </c>
      <c r="K47" s="63">
        <f>SUM(K45:K46)</f>
        <v>3988005</v>
      </c>
      <c r="L47" s="63">
        <f>SUM(L45:L46)</f>
        <v>3988005</v>
      </c>
      <c r="M47" s="63">
        <f>SUM(M45:M46)</f>
        <v>3988005</v>
      </c>
      <c r="N47" s="64">
        <f t="shared" si="6"/>
        <v>3988005</v>
      </c>
      <c r="O47" s="65">
        <f t="shared" si="6"/>
        <v>47856150</v>
      </c>
      <c r="P47" s="63">
        <f t="shared" si="6"/>
        <v>58889387</v>
      </c>
      <c r="Q47" s="66">
        <f t="shared" si="6"/>
        <v>67554657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7005219</v>
      </c>
      <c r="D5" s="3">
        <v>7005219</v>
      </c>
      <c r="E5" s="3">
        <v>7005219</v>
      </c>
      <c r="F5" s="3">
        <v>7005219</v>
      </c>
      <c r="G5" s="3">
        <v>7005219</v>
      </c>
      <c r="H5" s="3">
        <v>7005219</v>
      </c>
      <c r="I5" s="3">
        <v>7005219</v>
      </c>
      <c r="J5" s="3">
        <v>7005219</v>
      </c>
      <c r="K5" s="3">
        <v>7005219</v>
      </c>
      <c r="L5" s="3">
        <v>7005219</v>
      </c>
      <c r="M5" s="3">
        <v>7005219</v>
      </c>
      <c r="N5" s="4">
        <v>7005216</v>
      </c>
      <c r="O5" s="5">
        <v>84062625</v>
      </c>
      <c r="P5" s="3">
        <v>88097632</v>
      </c>
      <c r="Q5" s="4">
        <v>92326317</v>
      </c>
    </row>
    <row r="6" spans="1:17" ht="13.5">
      <c r="A6" s="19" t="s">
        <v>24</v>
      </c>
      <c r="B6" s="20"/>
      <c r="C6" s="3">
        <v>15541951</v>
      </c>
      <c r="D6" s="3">
        <v>15541951</v>
      </c>
      <c r="E6" s="3">
        <v>15541951</v>
      </c>
      <c r="F6" s="3">
        <v>15541951</v>
      </c>
      <c r="G6" s="3">
        <v>15541951</v>
      </c>
      <c r="H6" s="3">
        <v>15541951</v>
      </c>
      <c r="I6" s="3">
        <v>15541951</v>
      </c>
      <c r="J6" s="3">
        <v>15541951</v>
      </c>
      <c r="K6" s="3">
        <v>15541951</v>
      </c>
      <c r="L6" s="3">
        <v>15541951</v>
      </c>
      <c r="M6" s="3">
        <v>15541951</v>
      </c>
      <c r="N6" s="4">
        <v>15541942</v>
      </c>
      <c r="O6" s="6">
        <v>186503403</v>
      </c>
      <c r="P6" s="3">
        <v>195455566</v>
      </c>
      <c r="Q6" s="4">
        <v>204837434</v>
      </c>
    </row>
    <row r="7" spans="1:17" ht="13.5">
      <c r="A7" s="21" t="s">
        <v>25</v>
      </c>
      <c r="B7" s="20"/>
      <c r="C7" s="3">
        <v>3276433</v>
      </c>
      <c r="D7" s="3">
        <v>3276433</v>
      </c>
      <c r="E7" s="3">
        <v>3276433</v>
      </c>
      <c r="F7" s="3">
        <v>3276433</v>
      </c>
      <c r="G7" s="3">
        <v>3276433</v>
      </c>
      <c r="H7" s="3">
        <v>3276433</v>
      </c>
      <c r="I7" s="3">
        <v>3276433</v>
      </c>
      <c r="J7" s="3">
        <v>3276433</v>
      </c>
      <c r="K7" s="3">
        <v>3276433</v>
      </c>
      <c r="L7" s="3">
        <v>3276433</v>
      </c>
      <c r="M7" s="3">
        <v>3276433</v>
      </c>
      <c r="N7" s="4">
        <v>3276431</v>
      </c>
      <c r="O7" s="6">
        <v>39317194</v>
      </c>
      <c r="P7" s="3">
        <v>41145451</v>
      </c>
      <c r="Q7" s="4">
        <v>43120432</v>
      </c>
    </row>
    <row r="8" spans="1:17" ht="13.5">
      <c r="A8" s="21" t="s">
        <v>26</v>
      </c>
      <c r="B8" s="20"/>
      <c r="C8" s="3">
        <v>2224390</v>
      </c>
      <c r="D8" s="3">
        <v>2224390</v>
      </c>
      <c r="E8" s="3">
        <v>2224390</v>
      </c>
      <c r="F8" s="3">
        <v>2224390</v>
      </c>
      <c r="G8" s="3">
        <v>2224390</v>
      </c>
      <c r="H8" s="3">
        <v>2224390</v>
      </c>
      <c r="I8" s="3">
        <v>2224390</v>
      </c>
      <c r="J8" s="3">
        <v>2224390</v>
      </c>
      <c r="K8" s="3">
        <v>2224390</v>
      </c>
      <c r="L8" s="3">
        <v>2224390</v>
      </c>
      <c r="M8" s="3">
        <v>2224390</v>
      </c>
      <c r="N8" s="4">
        <v>2224383</v>
      </c>
      <c r="O8" s="6">
        <v>26692673</v>
      </c>
      <c r="P8" s="3">
        <v>27973921</v>
      </c>
      <c r="Q8" s="4">
        <v>29316669</v>
      </c>
    </row>
    <row r="9" spans="1:17" ht="13.5">
      <c r="A9" s="21" t="s">
        <v>27</v>
      </c>
      <c r="B9" s="20"/>
      <c r="C9" s="22">
        <v>1534887</v>
      </c>
      <c r="D9" s="22">
        <v>1534887</v>
      </c>
      <c r="E9" s="22">
        <v>1534887</v>
      </c>
      <c r="F9" s="22">
        <v>1534887</v>
      </c>
      <c r="G9" s="22">
        <v>1534887</v>
      </c>
      <c r="H9" s="22">
        <v>1534887</v>
      </c>
      <c r="I9" s="22">
        <v>1534887</v>
      </c>
      <c r="J9" s="22">
        <v>1534887</v>
      </c>
      <c r="K9" s="22">
        <v>1534887</v>
      </c>
      <c r="L9" s="22">
        <v>1534887</v>
      </c>
      <c r="M9" s="22">
        <v>1534887</v>
      </c>
      <c r="N9" s="23">
        <v>1534896</v>
      </c>
      <c r="O9" s="24">
        <v>18418653</v>
      </c>
      <c r="P9" s="22">
        <v>19302748</v>
      </c>
      <c r="Q9" s="23">
        <v>20229280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87500</v>
      </c>
      <c r="D11" s="3">
        <v>87500</v>
      </c>
      <c r="E11" s="3">
        <v>87500</v>
      </c>
      <c r="F11" s="3">
        <v>87500</v>
      </c>
      <c r="G11" s="3">
        <v>87500</v>
      </c>
      <c r="H11" s="3">
        <v>87500</v>
      </c>
      <c r="I11" s="3">
        <v>87500</v>
      </c>
      <c r="J11" s="3">
        <v>87500</v>
      </c>
      <c r="K11" s="3">
        <v>87500</v>
      </c>
      <c r="L11" s="3">
        <v>87500</v>
      </c>
      <c r="M11" s="3">
        <v>87500</v>
      </c>
      <c r="N11" s="4">
        <v>87500</v>
      </c>
      <c r="O11" s="6">
        <v>1050000</v>
      </c>
      <c r="P11" s="3">
        <v>733600</v>
      </c>
      <c r="Q11" s="4">
        <v>768812</v>
      </c>
    </row>
    <row r="12" spans="1:17" ht="13.5">
      <c r="A12" s="19" t="s">
        <v>29</v>
      </c>
      <c r="B12" s="25"/>
      <c r="C12" s="3">
        <v>148750</v>
      </c>
      <c r="D12" s="3">
        <v>148750</v>
      </c>
      <c r="E12" s="3">
        <v>148750</v>
      </c>
      <c r="F12" s="3">
        <v>148750</v>
      </c>
      <c r="G12" s="3">
        <v>148750</v>
      </c>
      <c r="H12" s="3">
        <v>148750</v>
      </c>
      <c r="I12" s="3">
        <v>148750</v>
      </c>
      <c r="J12" s="3">
        <v>148750</v>
      </c>
      <c r="K12" s="3">
        <v>148750</v>
      </c>
      <c r="L12" s="3">
        <v>148750</v>
      </c>
      <c r="M12" s="3">
        <v>148750</v>
      </c>
      <c r="N12" s="4">
        <v>148750</v>
      </c>
      <c r="O12" s="6">
        <v>1785000</v>
      </c>
      <c r="P12" s="3">
        <v>1315806</v>
      </c>
      <c r="Q12" s="4">
        <v>1378965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2021165</v>
      </c>
      <c r="D15" s="3">
        <v>2021165</v>
      </c>
      <c r="E15" s="3">
        <v>2021165</v>
      </c>
      <c r="F15" s="3">
        <v>2021165</v>
      </c>
      <c r="G15" s="3">
        <v>2021165</v>
      </c>
      <c r="H15" s="3">
        <v>2021165</v>
      </c>
      <c r="I15" s="3">
        <v>2021165</v>
      </c>
      <c r="J15" s="3">
        <v>2021165</v>
      </c>
      <c r="K15" s="3">
        <v>2021165</v>
      </c>
      <c r="L15" s="3">
        <v>2021165</v>
      </c>
      <c r="M15" s="3">
        <v>2021165</v>
      </c>
      <c r="N15" s="4">
        <v>2021159</v>
      </c>
      <c r="O15" s="6">
        <v>24253974</v>
      </c>
      <c r="P15" s="3">
        <v>25395989</v>
      </c>
      <c r="Q15" s="4">
        <v>26614996</v>
      </c>
    </row>
    <row r="16" spans="1:17" ht="13.5">
      <c r="A16" s="19" t="s">
        <v>33</v>
      </c>
      <c r="B16" s="25"/>
      <c r="C16" s="3">
        <v>429013</v>
      </c>
      <c r="D16" s="3">
        <v>429013</v>
      </c>
      <c r="E16" s="3">
        <v>429013</v>
      </c>
      <c r="F16" s="3">
        <v>429013</v>
      </c>
      <c r="G16" s="3">
        <v>429013</v>
      </c>
      <c r="H16" s="3">
        <v>429013</v>
      </c>
      <c r="I16" s="3">
        <v>429013</v>
      </c>
      <c r="J16" s="3">
        <v>429013</v>
      </c>
      <c r="K16" s="3">
        <v>429013</v>
      </c>
      <c r="L16" s="3">
        <v>429013</v>
      </c>
      <c r="M16" s="3">
        <v>429013</v>
      </c>
      <c r="N16" s="4">
        <v>429007</v>
      </c>
      <c r="O16" s="6">
        <v>5148150</v>
      </c>
      <c r="P16" s="3">
        <v>3109101</v>
      </c>
      <c r="Q16" s="4">
        <v>3258338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56887733</v>
      </c>
      <c r="D18" s="3">
        <v>116667</v>
      </c>
      <c r="E18" s="3">
        <v>116667</v>
      </c>
      <c r="F18" s="3">
        <v>116667</v>
      </c>
      <c r="G18" s="3">
        <v>116667</v>
      </c>
      <c r="H18" s="3">
        <v>61863733</v>
      </c>
      <c r="I18" s="3">
        <v>116667</v>
      </c>
      <c r="J18" s="3">
        <v>116667</v>
      </c>
      <c r="K18" s="3">
        <v>56887733</v>
      </c>
      <c r="L18" s="3">
        <v>116667</v>
      </c>
      <c r="M18" s="3">
        <v>116667</v>
      </c>
      <c r="N18" s="4">
        <v>116665</v>
      </c>
      <c r="O18" s="6">
        <v>176689200</v>
      </c>
      <c r="P18" s="3">
        <v>186045700</v>
      </c>
      <c r="Q18" s="4">
        <v>198660100</v>
      </c>
    </row>
    <row r="19" spans="1:17" ht="13.5">
      <c r="A19" s="19" t="s">
        <v>36</v>
      </c>
      <c r="B19" s="25"/>
      <c r="C19" s="22">
        <v>122658</v>
      </c>
      <c r="D19" s="22">
        <v>122658</v>
      </c>
      <c r="E19" s="22">
        <v>122658</v>
      </c>
      <c r="F19" s="22">
        <v>122658</v>
      </c>
      <c r="G19" s="22">
        <v>122658</v>
      </c>
      <c r="H19" s="22">
        <v>122658</v>
      </c>
      <c r="I19" s="22">
        <v>122658</v>
      </c>
      <c r="J19" s="22">
        <v>122658</v>
      </c>
      <c r="K19" s="22">
        <v>122658</v>
      </c>
      <c r="L19" s="22">
        <v>122658</v>
      </c>
      <c r="M19" s="22">
        <v>122658</v>
      </c>
      <c r="N19" s="23">
        <v>122652</v>
      </c>
      <c r="O19" s="24">
        <v>1471890</v>
      </c>
      <c r="P19" s="22">
        <v>1516589</v>
      </c>
      <c r="Q19" s="23">
        <v>1589384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89279699</v>
      </c>
      <c r="D21" s="29">
        <f t="shared" si="0"/>
        <v>32508633</v>
      </c>
      <c r="E21" s="29">
        <f t="shared" si="0"/>
        <v>32508633</v>
      </c>
      <c r="F21" s="29">
        <f>SUM(F5:F20)</f>
        <v>32508633</v>
      </c>
      <c r="G21" s="29">
        <f>SUM(G5:G20)</f>
        <v>32508633</v>
      </c>
      <c r="H21" s="29">
        <f>SUM(H5:H20)</f>
        <v>94255699</v>
      </c>
      <c r="I21" s="29">
        <f>SUM(I5:I20)</f>
        <v>32508633</v>
      </c>
      <c r="J21" s="29">
        <f t="shared" si="0"/>
        <v>32508633</v>
      </c>
      <c r="K21" s="29">
        <f>SUM(K5:K20)</f>
        <v>89279699</v>
      </c>
      <c r="L21" s="29">
        <f>SUM(L5:L20)</f>
        <v>32508633</v>
      </c>
      <c r="M21" s="29">
        <f>SUM(M5:M20)</f>
        <v>32508633</v>
      </c>
      <c r="N21" s="30">
        <f t="shared" si="0"/>
        <v>32508601</v>
      </c>
      <c r="O21" s="31">
        <f t="shared" si="0"/>
        <v>565392762</v>
      </c>
      <c r="P21" s="29">
        <f t="shared" si="0"/>
        <v>590092103</v>
      </c>
      <c r="Q21" s="32">
        <f t="shared" si="0"/>
        <v>622100727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13187888</v>
      </c>
      <c r="D24" s="3">
        <v>13187880</v>
      </c>
      <c r="E24" s="3">
        <v>13187880</v>
      </c>
      <c r="F24" s="3">
        <v>13187880</v>
      </c>
      <c r="G24" s="3">
        <v>13187880</v>
      </c>
      <c r="H24" s="3">
        <v>13187880</v>
      </c>
      <c r="I24" s="3">
        <v>13187880</v>
      </c>
      <c r="J24" s="3">
        <v>13187880</v>
      </c>
      <c r="K24" s="3">
        <v>13187880</v>
      </c>
      <c r="L24" s="3">
        <v>13187880</v>
      </c>
      <c r="M24" s="3">
        <v>13187880</v>
      </c>
      <c r="N24" s="36">
        <v>13187524</v>
      </c>
      <c r="O24" s="6">
        <v>158254212</v>
      </c>
      <c r="P24" s="3">
        <v>170665738</v>
      </c>
      <c r="Q24" s="4">
        <v>179072887</v>
      </c>
    </row>
    <row r="25" spans="1:17" ht="13.5">
      <c r="A25" s="21" t="s">
        <v>41</v>
      </c>
      <c r="B25" s="20"/>
      <c r="C25" s="3">
        <v>1624163</v>
      </c>
      <c r="D25" s="3">
        <v>1624163</v>
      </c>
      <c r="E25" s="3">
        <v>1624163</v>
      </c>
      <c r="F25" s="3">
        <v>1624163</v>
      </c>
      <c r="G25" s="3">
        <v>1624163</v>
      </c>
      <c r="H25" s="3">
        <v>1624163</v>
      </c>
      <c r="I25" s="3">
        <v>1624163</v>
      </c>
      <c r="J25" s="3">
        <v>1624163</v>
      </c>
      <c r="K25" s="3">
        <v>1624163</v>
      </c>
      <c r="L25" s="3">
        <v>1624163</v>
      </c>
      <c r="M25" s="3">
        <v>1624163</v>
      </c>
      <c r="N25" s="4">
        <v>1624133</v>
      </c>
      <c r="O25" s="6">
        <v>19489926</v>
      </c>
      <c r="P25" s="3">
        <v>20425444</v>
      </c>
      <c r="Q25" s="4">
        <v>21405860</v>
      </c>
    </row>
    <row r="26" spans="1:17" ht="13.5">
      <c r="A26" s="21" t="s">
        <v>42</v>
      </c>
      <c r="B26" s="20"/>
      <c r="C26" s="3">
        <v>467674</v>
      </c>
      <c r="D26" s="3">
        <v>467674</v>
      </c>
      <c r="E26" s="3">
        <v>467674</v>
      </c>
      <c r="F26" s="3">
        <v>467674</v>
      </c>
      <c r="G26" s="3">
        <v>467674</v>
      </c>
      <c r="H26" s="3">
        <v>467674</v>
      </c>
      <c r="I26" s="3">
        <v>467674</v>
      </c>
      <c r="J26" s="3">
        <v>467674</v>
      </c>
      <c r="K26" s="3">
        <v>467674</v>
      </c>
      <c r="L26" s="3">
        <v>467674</v>
      </c>
      <c r="M26" s="3">
        <v>467674</v>
      </c>
      <c r="N26" s="4">
        <v>467679</v>
      </c>
      <c r="O26" s="6">
        <v>5612093</v>
      </c>
      <c r="P26" s="3">
        <v>5881473</v>
      </c>
      <c r="Q26" s="4">
        <v>6163784</v>
      </c>
    </row>
    <row r="27" spans="1:17" ht="13.5">
      <c r="A27" s="21" t="s">
        <v>43</v>
      </c>
      <c r="B27" s="20"/>
      <c r="C27" s="3">
        <v>3812809</v>
      </c>
      <c r="D27" s="3">
        <v>3812809</v>
      </c>
      <c r="E27" s="3">
        <v>3812809</v>
      </c>
      <c r="F27" s="3">
        <v>3812809</v>
      </c>
      <c r="G27" s="3">
        <v>3812809</v>
      </c>
      <c r="H27" s="3">
        <v>3812809</v>
      </c>
      <c r="I27" s="3">
        <v>3812809</v>
      </c>
      <c r="J27" s="3">
        <v>3812809</v>
      </c>
      <c r="K27" s="3">
        <v>3812809</v>
      </c>
      <c r="L27" s="3">
        <v>3812809</v>
      </c>
      <c r="M27" s="3">
        <v>3812809</v>
      </c>
      <c r="N27" s="36">
        <v>3812808</v>
      </c>
      <c r="O27" s="6">
        <v>45753707</v>
      </c>
      <c r="P27" s="3">
        <v>48784162</v>
      </c>
      <c r="Q27" s="4">
        <v>54696798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15991967</v>
      </c>
      <c r="D29" s="3">
        <v>15991967</v>
      </c>
      <c r="E29" s="3">
        <v>15991967</v>
      </c>
      <c r="F29" s="3">
        <v>15991967</v>
      </c>
      <c r="G29" s="3">
        <v>15991967</v>
      </c>
      <c r="H29" s="3">
        <v>15991967</v>
      </c>
      <c r="I29" s="3">
        <v>15991967</v>
      </c>
      <c r="J29" s="3">
        <v>15991967</v>
      </c>
      <c r="K29" s="3">
        <v>15991967</v>
      </c>
      <c r="L29" s="3">
        <v>15991967</v>
      </c>
      <c r="M29" s="3">
        <v>15991967</v>
      </c>
      <c r="N29" s="36">
        <v>15991963</v>
      </c>
      <c r="O29" s="6">
        <v>191903600</v>
      </c>
      <c r="P29" s="3">
        <v>201114973</v>
      </c>
      <c r="Q29" s="4">
        <v>210768491</v>
      </c>
    </row>
    <row r="30" spans="1:17" ht="13.5">
      <c r="A30" s="21" t="s">
        <v>46</v>
      </c>
      <c r="B30" s="20"/>
      <c r="C30" s="3">
        <v>2357752</v>
      </c>
      <c r="D30" s="3">
        <v>2357752</v>
      </c>
      <c r="E30" s="3">
        <v>2357752</v>
      </c>
      <c r="F30" s="3">
        <v>2357752</v>
      </c>
      <c r="G30" s="3">
        <v>2357752</v>
      </c>
      <c r="H30" s="3">
        <v>2357752</v>
      </c>
      <c r="I30" s="3">
        <v>2357752</v>
      </c>
      <c r="J30" s="3">
        <v>2357752</v>
      </c>
      <c r="K30" s="3">
        <v>2357752</v>
      </c>
      <c r="L30" s="3">
        <v>2357752</v>
      </c>
      <c r="M30" s="3">
        <v>2357752</v>
      </c>
      <c r="N30" s="4">
        <v>2357728</v>
      </c>
      <c r="O30" s="6">
        <v>28293000</v>
      </c>
      <c r="P30" s="3">
        <v>28221464</v>
      </c>
      <c r="Q30" s="4">
        <v>29508893</v>
      </c>
    </row>
    <row r="31" spans="1:17" ht="13.5">
      <c r="A31" s="21" t="s">
        <v>47</v>
      </c>
      <c r="B31" s="20"/>
      <c r="C31" s="3">
        <v>5396476</v>
      </c>
      <c r="D31" s="3">
        <v>5396466</v>
      </c>
      <c r="E31" s="3">
        <v>5396466</v>
      </c>
      <c r="F31" s="3">
        <v>5396466</v>
      </c>
      <c r="G31" s="3">
        <v>5396466</v>
      </c>
      <c r="H31" s="3">
        <v>5712466</v>
      </c>
      <c r="I31" s="3">
        <v>5396466</v>
      </c>
      <c r="J31" s="3">
        <v>5396466</v>
      </c>
      <c r="K31" s="3">
        <v>5396466</v>
      </c>
      <c r="L31" s="3">
        <v>5396466</v>
      </c>
      <c r="M31" s="3">
        <v>5396466</v>
      </c>
      <c r="N31" s="36">
        <v>5396531</v>
      </c>
      <c r="O31" s="6">
        <v>65073667</v>
      </c>
      <c r="P31" s="3">
        <v>70717187</v>
      </c>
      <c r="Q31" s="4">
        <v>76115285</v>
      </c>
    </row>
    <row r="32" spans="1:17" ht="13.5">
      <c r="A32" s="21" t="s">
        <v>35</v>
      </c>
      <c r="B32" s="20"/>
      <c r="C32" s="3">
        <v>152583</v>
      </c>
      <c r="D32" s="3">
        <v>152583</v>
      </c>
      <c r="E32" s="3">
        <v>152583</v>
      </c>
      <c r="F32" s="3">
        <v>152583</v>
      </c>
      <c r="G32" s="3">
        <v>152583</v>
      </c>
      <c r="H32" s="3">
        <v>152583</v>
      </c>
      <c r="I32" s="3">
        <v>152583</v>
      </c>
      <c r="J32" s="3">
        <v>152583</v>
      </c>
      <c r="K32" s="3">
        <v>152583</v>
      </c>
      <c r="L32" s="3">
        <v>152583</v>
      </c>
      <c r="M32" s="3">
        <v>152583</v>
      </c>
      <c r="N32" s="4">
        <v>152587</v>
      </c>
      <c r="O32" s="6">
        <v>1831000</v>
      </c>
      <c r="P32" s="3">
        <v>1918888</v>
      </c>
      <c r="Q32" s="4">
        <v>2010995</v>
      </c>
    </row>
    <row r="33" spans="1:17" ht="13.5">
      <c r="A33" s="21" t="s">
        <v>48</v>
      </c>
      <c r="B33" s="20"/>
      <c r="C33" s="3">
        <v>2849298</v>
      </c>
      <c r="D33" s="3">
        <v>2849298</v>
      </c>
      <c r="E33" s="3">
        <v>2849298</v>
      </c>
      <c r="F33" s="3">
        <v>2849298</v>
      </c>
      <c r="G33" s="3">
        <v>2849298</v>
      </c>
      <c r="H33" s="3">
        <v>2849298</v>
      </c>
      <c r="I33" s="3">
        <v>2849298</v>
      </c>
      <c r="J33" s="3">
        <v>2849298</v>
      </c>
      <c r="K33" s="3">
        <v>2849298</v>
      </c>
      <c r="L33" s="3">
        <v>2849298</v>
      </c>
      <c r="M33" s="3">
        <v>2849298</v>
      </c>
      <c r="N33" s="4">
        <v>2849279</v>
      </c>
      <c r="O33" s="6">
        <v>34191557</v>
      </c>
      <c r="P33" s="3">
        <v>40862774</v>
      </c>
      <c r="Q33" s="4">
        <v>42357734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45840610</v>
      </c>
      <c r="D35" s="29">
        <f t="shared" si="1"/>
        <v>45840592</v>
      </c>
      <c r="E35" s="29">
        <f t="shared" si="1"/>
        <v>45840592</v>
      </c>
      <c r="F35" s="29">
        <f>SUM(F24:F34)</f>
        <v>45840592</v>
      </c>
      <c r="G35" s="29">
        <f>SUM(G24:G34)</f>
        <v>45840592</v>
      </c>
      <c r="H35" s="29">
        <f>SUM(H24:H34)</f>
        <v>46156592</v>
      </c>
      <c r="I35" s="29">
        <f>SUM(I24:I34)</f>
        <v>45840592</v>
      </c>
      <c r="J35" s="29">
        <f t="shared" si="1"/>
        <v>45840592</v>
      </c>
      <c r="K35" s="29">
        <f>SUM(K24:K34)</f>
        <v>45840592</v>
      </c>
      <c r="L35" s="29">
        <f>SUM(L24:L34)</f>
        <v>45840592</v>
      </c>
      <c r="M35" s="29">
        <f>SUM(M24:M34)</f>
        <v>45840592</v>
      </c>
      <c r="N35" s="32">
        <f t="shared" si="1"/>
        <v>45840232</v>
      </c>
      <c r="O35" s="31">
        <f t="shared" si="1"/>
        <v>550402762</v>
      </c>
      <c r="P35" s="29">
        <f t="shared" si="1"/>
        <v>588592103</v>
      </c>
      <c r="Q35" s="32">
        <f t="shared" si="1"/>
        <v>622100727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43439089</v>
      </c>
      <c r="D37" s="42">
        <f t="shared" si="2"/>
        <v>-13331959</v>
      </c>
      <c r="E37" s="42">
        <f t="shared" si="2"/>
        <v>-13331959</v>
      </c>
      <c r="F37" s="42">
        <f>+F21-F35</f>
        <v>-13331959</v>
      </c>
      <c r="G37" s="42">
        <f>+G21-G35</f>
        <v>-13331959</v>
      </c>
      <c r="H37" s="42">
        <f>+H21-H35</f>
        <v>48099107</v>
      </c>
      <c r="I37" s="42">
        <f>+I21-I35</f>
        <v>-13331959</v>
      </c>
      <c r="J37" s="42">
        <f t="shared" si="2"/>
        <v>-13331959</v>
      </c>
      <c r="K37" s="42">
        <f>+K21-K35</f>
        <v>43439107</v>
      </c>
      <c r="L37" s="42">
        <f>+L21-L35</f>
        <v>-13331959</v>
      </c>
      <c r="M37" s="42">
        <f>+M21-M35</f>
        <v>-13331959</v>
      </c>
      <c r="N37" s="43">
        <f t="shared" si="2"/>
        <v>-13331631</v>
      </c>
      <c r="O37" s="44">
        <f t="shared" si="2"/>
        <v>14990000</v>
      </c>
      <c r="P37" s="42">
        <f t="shared" si="2"/>
        <v>1500000</v>
      </c>
      <c r="Q37" s="43">
        <f t="shared" si="2"/>
        <v>0</v>
      </c>
    </row>
    <row r="38" spans="1:17" ht="21" customHeight="1">
      <c r="A38" s="45" t="s">
        <v>52</v>
      </c>
      <c r="B38" s="25"/>
      <c r="C38" s="3">
        <v>14260600</v>
      </c>
      <c r="D38" s="3">
        <v>0</v>
      </c>
      <c r="E38" s="3">
        <v>0</v>
      </c>
      <c r="F38" s="3">
        <v>0</v>
      </c>
      <c r="G38" s="3">
        <v>0</v>
      </c>
      <c r="H38" s="3">
        <v>14260600</v>
      </c>
      <c r="I38" s="3">
        <v>0</v>
      </c>
      <c r="J38" s="3">
        <v>0</v>
      </c>
      <c r="K38" s="3">
        <v>14260600</v>
      </c>
      <c r="L38" s="3">
        <v>0</v>
      </c>
      <c r="M38" s="3">
        <v>0</v>
      </c>
      <c r="N38" s="4">
        <v>0</v>
      </c>
      <c r="O38" s="6">
        <v>42781800</v>
      </c>
      <c r="P38" s="3">
        <v>48779300</v>
      </c>
      <c r="Q38" s="4">
        <v>48625900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57699689</v>
      </c>
      <c r="D41" s="50">
        <f t="shared" si="3"/>
        <v>-13331959</v>
      </c>
      <c r="E41" s="50">
        <f t="shared" si="3"/>
        <v>-13331959</v>
      </c>
      <c r="F41" s="50">
        <f>SUM(F37:F40)</f>
        <v>-13331959</v>
      </c>
      <c r="G41" s="50">
        <f>SUM(G37:G40)</f>
        <v>-13331959</v>
      </c>
      <c r="H41" s="50">
        <f>SUM(H37:H40)</f>
        <v>62359707</v>
      </c>
      <c r="I41" s="50">
        <f>SUM(I37:I40)</f>
        <v>-13331959</v>
      </c>
      <c r="J41" s="50">
        <f t="shared" si="3"/>
        <v>-13331959</v>
      </c>
      <c r="K41" s="50">
        <f>SUM(K37:K40)</f>
        <v>57699707</v>
      </c>
      <c r="L41" s="50">
        <f>SUM(L37:L40)</f>
        <v>-13331959</v>
      </c>
      <c r="M41" s="50">
        <f>SUM(M37:M40)</f>
        <v>-13331959</v>
      </c>
      <c r="N41" s="51">
        <f t="shared" si="3"/>
        <v>-13331631</v>
      </c>
      <c r="O41" s="52">
        <f t="shared" si="3"/>
        <v>57771800</v>
      </c>
      <c r="P41" s="50">
        <f t="shared" si="3"/>
        <v>50279300</v>
      </c>
      <c r="Q41" s="51">
        <f t="shared" si="3"/>
        <v>48625900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57699689</v>
      </c>
      <c r="D43" s="57">
        <f t="shared" si="4"/>
        <v>-13331959</v>
      </c>
      <c r="E43" s="57">
        <f t="shared" si="4"/>
        <v>-13331959</v>
      </c>
      <c r="F43" s="57">
        <f>+F41-F42</f>
        <v>-13331959</v>
      </c>
      <c r="G43" s="57">
        <f>+G41-G42</f>
        <v>-13331959</v>
      </c>
      <c r="H43" s="57">
        <f>+H41-H42</f>
        <v>62359707</v>
      </c>
      <c r="I43" s="57">
        <f>+I41-I42</f>
        <v>-13331959</v>
      </c>
      <c r="J43" s="57">
        <f t="shared" si="4"/>
        <v>-13331959</v>
      </c>
      <c r="K43" s="57">
        <f>+K41-K42</f>
        <v>57699707</v>
      </c>
      <c r="L43" s="57">
        <f>+L41-L42</f>
        <v>-13331959</v>
      </c>
      <c r="M43" s="57">
        <f>+M41-M42</f>
        <v>-13331959</v>
      </c>
      <c r="N43" s="58">
        <f t="shared" si="4"/>
        <v>-13331631</v>
      </c>
      <c r="O43" s="59">
        <f t="shared" si="4"/>
        <v>57771800</v>
      </c>
      <c r="P43" s="57">
        <f t="shared" si="4"/>
        <v>50279300</v>
      </c>
      <c r="Q43" s="58">
        <f t="shared" si="4"/>
        <v>48625900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57699689</v>
      </c>
      <c r="D45" s="50">
        <f t="shared" si="5"/>
        <v>-13331959</v>
      </c>
      <c r="E45" s="50">
        <f t="shared" si="5"/>
        <v>-13331959</v>
      </c>
      <c r="F45" s="50">
        <f>SUM(F43:F44)</f>
        <v>-13331959</v>
      </c>
      <c r="G45" s="50">
        <f>SUM(G43:G44)</f>
        <v>-13331959</v>
      </c>
      <c r="H45" s="50">
        <f>SUM(H43:H44)</f>
        <v>62359707</v>
      </c>
      <c r="I45" s="50">
        <f>SUM(I43:I44)</f>
        <v>-13331959</v>
      </c>
      <c r="J45" s="50">
        <f t="shared" si="5"/>
        <v>-13331959</v>
      </c>
      <c r="K45" s="50">
        <f>SUM(K43:K44)</f>
        <v>57699707</v>
      </c>
      <c r="L45" s="50">
        <f>SUM(L43:L44)</f>
        <v>-13331959</v>
      </c>
      <c r="M45" s="50">
        <f>SUM(M43:M44)</f>
        <v>-13331959</v>
      </c>
      <c r="N45" s="51">
        <f t="shared" si="5"/>
        <v>-13331631</v>
      </c>
      <c r="O45" s="52">
        <f t="shared" si="5"/>
        <v>57771800</v>
      </c>
      <c r="P45" s="50">
        <f t="shared" si="5"/>
        <v>50279300</v>
      </c>
      <c r="Q45" s="51">
        <f t="shared" si="5"/>
        <v>48625900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57699689</v>
      </c>
      <c r="D47" s="63">
        <f t="shared" si="6"/>
        <v>-13331959</v>
      </c>
      <c r="E47" s="63">
        <f t="shared" si="6"/>
        <v>-13331959</v>
      </c>
      <c r="F47" s="63">
        <f>SUM(F45:F46)</f>
        <v>-13331959</v>
      </c>
      <c r="G47" s="63">
        <f>SUM(G45:G46)</f>
        <v>-13331959</v>
      </c>
      <c r="H47" s="63">
        <f>SUM(H45:H46)</f>
        <v>62359707</v>
      </c>
      <c r="I47" s="63">
        <f>SUM(I45:I46)</f>
        <v>-13331959</v>
      </c>
      <c r="J47" s="63">
        <f t="shared" si="6"/>
        <v>-13331959</v>
      </c>
      <c r="K47" s="63">
        <f>SUM(K45:K46)</f>
        <v>57699707</v>
      </c>
      <c r="L47" s="63">
        <f>SUM(L45:L46)</f>
        <v>-13331959</v>
      </c>
      <c r="M47" s="63">
        <f>SUM(M45:M46)</f>
        <v>-13331959</v>
      </c>
      <c r="N47" s="64">
        <f t="shared" si="6"/>
        <v>-13331631</v>
      </c>
      <c r="O47" s="65">
        <f t="shared" si="6"/>
        <v>57771800</v>
      </c>
      <c r="P47" s="63">
        <f t="shared" si="6"/>
        <v>50279300</v>
      </c>
      <c r="Q47" s="66">
        <f t="shared" si="6"/>
        <v>48625900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2232115</v>
      </c>
      <c r="D5" s="3">
        <v>2232115</v>
      </c>
      <c r="E5" s="3">
        <v>2232115</v>
      </c>
      <c r="F5" s="3">
        <v>2232115</v>
      </c>
      <c r="G5" s="3">
        <v>2232115</v>
      </c>
      <c r="H5" s="3">
        <v>2232125</v>
      </c>
      <c r="I5" s="3">
        <v>2232115</v>
      </c>
      <c r="J5" s="3">
        <v>2232115</v>
      </c>
      <c r="K5" s="3">
        <v>2232115</v>
      </c>
      <c r="L5" s="3">
        <v>2232115</v>
      </c>
      <c r="M5" s="3">
        <v>2232115</v>
      </c>
      <c r="N5" s="4">
        <v>2232115</v>
      </c>
      <c r="O5" s="5">
        <v>26785390</v>
      </c>
      <c r="P5" s="3">
        <v>28154409</v>
      </c>
      <c r="Q5" s="4">
        <v>29619627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154000</v>
      </c>
      <c r="D9" s="22">
        <v>154000</v>
      </c>
      <c r="E9" s="22">
        <v>154000</v>
      </c>
      <c r="F9" s="22">
        <v>154000</v>
      </c>
      <c r="G9" s="22">
        <v>154000</v>
      </c>
      <c r="H9" s="22">
        <v>154000</v>
      </c>
      <c r="I9" s="22">
        <v>154000</v>
      </c>
      <c r="J9" s="22">
        <v>154000</v>
      </c>
      <c r="K9" s="22">
        <v>154000</v>
      </c>
      <c r="L9" s="22">
        <v>154000</v>
      </c>
      <c r="M9" s="22">
        <v>154000</v>
      </c>
      <c r="N9" s="23">
        <v>154000</v>
      </c>
      <c r="O9" s="24">
        <v>1848000</v>
      </c>
      <c r="P9" s="22">
        <v>1940400</v>
      </c>
      <c r="Q9" s="23">
        <v>2037420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24463</v>
      </c>
      <c r="D11" s="3">
        <v>24463</v>
      </c>
      <c r="E11" s="3">
        <v>24463</v>
      </c>
      <c r="F11" s="3">
        <v>24463</v>
      </c>
      <c r="G11" s="3">
        <v>24463</v>
      </c>
      <c r="H11" s="3">
        <v>24457</v>
      </c>
      <c r="I11" s="3">
        <v>24463</v>
      </c>
      <c r="J11" s="3">
        <v>24463</v>
      </c>
      <c r="K11" s="3">
        <v>24463</v>
      </c>
      <c r="L11" s="3">
        <v>24463</v>
      </c>
      <c r="M11" s="3">
        <v>24463</v>
      </c>
      <c r="N11" s="4">
        <v>24463</v>
      </c>
      <c r="O11" s="6">
        <v>293550</v>
      </c>
      <c r="P11" s="3">
        <v>308228</v>
      </c>
      <c r="Q11" s="4">
        <v>323639</v>
      </c>
    </row>
    <row r="12" spans="1:17" ht="13.5">
      <c r="A12" s="19" t="s">
        <v>29</v>
      </c>
      <c r="B12" s="25"/>
      <c r="C12" s="3">
        <v>178608</v>
      </c>
      <c r="D12" s="3">
        <v>178608</v>
      </c>
      <c r="E12" s="3">
        <v>178608</v>
      </c>
      <c r="F12" s="3">
        <v>178608</v>
      </c>
      <c r="G12" s="3">
        <v>178608</v>
      </c>
      <c r="H12" s="3">
        <v>178604</v>
      </c>
      <c r="I12" s="3">
        <v>178608</v>
      </c>
      <c r="J12" s="3">
        <v>178608</v>
      </c>
      <c r="K12" s="3">
        <v>178608</v>
      </c>
      <c r="L12" s="3">
        <v>178608</v>
      </c>
      <c r="M12" s="3">
        <v>178608</v>
      </c>
      <c r="N12" s="4">
        <v>178608</v>
      </c>
      <c r="O12" s="6">
        <v>2143292</v>
      </c>
      <c r="P12" s="3">
        <v>2250457</v>
      </c>
      <c r="Q12" s="4">
        <v>2362979</v>
      </c>
    </row>
    <row r="13" spans="1:17" ht="13.5">
      <c r="A13" s="19" t="s">
        <v>30</v>
      </c>
      <c r="B13" s="25"/>
      <c r="C13" s="3">
        <v>239330</v>
      </c>
      <c r="D13" s="3">
        <v>239330</v>
      </c>
      <c r="E13" s="3">
        <v>239330</v>
      </c>
      <c r="F13" s="3">
        <v>239330</v>
      </c>
      <c r="G13" s="3">
        <v>239330</v>
      </c>
      <c r="H13" s="3">
        <v>239331</v>
      </c>
      <c r="I13" s="3">
        <v>239330</v>
      </c>
      <c r="J13" s="3">
        <v>239330</v>
      </c>
      <c r="K13" s="3">
        <v>239330</v>
      </c>
      <c r="L13" s="3">
        <v>239330</v>
      </c>
      <c r="M13" s="3">
        <v>239330</v>
      </c>
      <c r="N13" s="4">
        <v>239330</v>
      </c>
      <c r="O13" s="6">
        <v>2871961</v>
      </c>
      <c r="P13" s="3">
        <v>3015559</v>
      </c>
      <c r="Q13" s="4">
        <v>3166336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30257</v>
      </c>
      <c r="D15" s="3">
        <v>30257</v>
      </c>
      <c r="E15" s="3">
        <v>30257</v>
      </c>
      <c r="F15" s="3">
        <v>30257</v>
      </c>
      <c r="G15" s="3">
        <v>30257</v>
      </c>
      <c r="H15" s="3">
        <v>30261</v>
      </c>
      <c r="I15" s="3">
        <v>30257</v>
      </c>
      <c r="J15" s="3">
        <v>30257</v>
      </c>
      <c r="K15" s="3">
        <v>30257</v>
      </c>
      <c r="L15" s="3">
        <v>30257</v>
      </c>
      <c r="M15" s="3">
        <v>30257</v>
      </c>
      <c r="N15" s="4">
        <v>30257</v>
      </c>
      <c r="O15" s="6">
        <v>363088</v>
      </c>
      <c r="P15" s="3">
        <v>381243</v>
      </c>
      <c r="Q15" s="4">
        <v>400305</v>
      </c>
    </row>
    <row r="16" spans="1:17" ht="13.5">
      <c r="A16" s="19" t="s">
        <v>33</v>
      </c>
      <c r="B16" s="25"/>
      <c r="C16" s="3">
        <v>82652</v>
      </c>
      <c r="D16" s="3">
        <v>82652</v>
      </c>
      <c r="E16" s="3">
        <v>82652</v>
      </c>
      <c r="F16" s="3">
        <v>82652</v>
      </c>
      <c r="G16" s="3">
        <v>82652</v>
      </c>
      <c r="H16" s="3">
        <v>82663</v>
      </c>
      <c r="I16" s="3">
        <v>82652</v>
      </c>
      <c r="J16" s="3">
        <v>82652</v>
      </c>
      <c r="K16" s="3">
        <v>82652</v>
      </c>
      <c r="L16" s="3">
        <v>82652</v>
      </c>
      <c r="M16" s="3">
        <v>82652</v>
      </c>
      <c r="N16" s="4">
        <v>82652</v>
      </c>
      <c r="O16" s="6">
        <v>991835</v>
      </c>
      <c r="P16" s="3">
        <v>1041427</v>
      </c>
      <c r="Q16" s="4">
        <v>1093498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14263251</v>
      </c>
      <c r="D18" s="3">
        <v>14263251</v>
      </c>
      <c r="E18" s="3">
        <v>14263251</v>
      </c>
      <c r="F18" s="3">
        <v>14263251</v>
      </c>
      <c r="G18" s="3">
        <v>14263251</v>
      </c>
      <c r="H18" s="3">
        <v>14263239</v>
      </c>
      <c r="I18" s="3">
        <v>14263251</v>
      </c>
      <c r="J18" s="3">
        <v>14263251</v>
      </c>
      <c r="K18" s="3">
        <v>14263251</v>
      </c>
      <c r="L18" s="3">
        <v>14263251</v>
      </c>
      <c r="M18" s="3">
        <v>14263251</v>
      </c>
      <c r="N18" s="4">
        <v>14263251</v>
      </c>
      <c r="O18" s="6">
        <v>171159000</v>
      </c>
      <c r="P18" s="3">
        <v>179809000</v>
      </c>
      <c r="Q18" s="4">
        <v>188996500</v>
      </c>
    </row>
    <row r="19" spans="1:17" ht="13.5">
      <c r="A19" s="19" t="s">
        <v>36</v>
      </c>
      <c r="B19" s="25"/>
      <c r="C19" s="22">
        <v>102302</v>
      </c>
      <c r="D19" s="22">
        <v>102302</v>
      </c>
      <c r="E19" s="22">
        <v>102302</v>
      </c>
      <c r="F19" s="22">
        <v>102302</v>
      </c>
      <c r="G19" s="22">
        <v>102302</v>
      </c>
      <c r="H19" s="22">
        <v>102282</v>
      </c>
      <c r="I19" s="22">
        <v>102302</v>
      </c>
      <c r="J19" s="22">
        <v>102302</v>
      </c>
      <c r="K19" s="22">
        <v>102302</v>
      </c>
      <c r="L19" s="22">
        <v>102302</v>
      </c>
      <c r="M19" s="22">
        <v>102302</v>
      </c>
      <c r="N19" s="23">
        <v>102302</v>
      </c>
      <c r="O19" s="24">
        <v>1227604</v>
      </c>
      <c r="P19" s="22">
        <v>1307400</v>
      </c>
      <c r="Q19" s="23">
        <v>1392381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17306978</v>
      </c>
      <c r="D21" s="29">
        <f t="shared" si="0"/>
        <v>17306978</v>
      </c>
      <c r="E21" s="29">
        <f t="shared" si="0"/>
        <v>17306978</v>
      </c>
      <c r="F21" s="29">
        <f>SUM(F5:F20)</f>
        <v>17306978</v>
      </c>
      <c r="G21" s="29">
        <f>SUM(G5:G20)</f>
        <v>17306978</v>
      </c>
      <c r="H21" s="29">
        <f>SUM(H5:H20)</f>
        <v>17306962</v>
      </c>
      <c r="I21" s="29">
        <f>SUM(I5:I20)</f>
        <v>17306978</v>
      </c>
      <c r="J21" s="29">
        <f t="shared" si="0"/>
        <v>17306978</v>
      </c>
      <c r="K21" s="29">
        <f>SUM(K5:K20)</f>
        <v>17306978</v>
      </c>
      <c r="L21" s="29">
        <f>SUM(L5:L20)</f>
        <v>17306978</v>
      </c>
      <c r="M21" s="29">
        <f>SUM(M5:M20)</f>
        <v>17306978</v>
      </c>
      <c r="N21" s="30">
        <f t="shared" si="0"/>
        <v>17306978</v>
      </c>
      <c r="O21" s="31">
        <f t="shared" si="0"/>
        <v>207683720</v>
      </c>
      <c r="P21" s="29">
        <f t="shared" si="0"/>
        <v>218208123</v>
      </c>
      <c r="Q21" s="32">
        <f t="shared" si="0"/>
        <v>229392685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7996154</v>
      </c>
      <c r="D24" s="3">
        <v>7996154</v>
      </c>
      <c r="E24" s="3">
        <v>7996154</v>
      </c>
      <c r="F24" s="3">
        <v>7996154</v>
      </c>
      <c r="G24" s="3">
        <v>7996154</v>
      </c>
      <c r="H24" s="3">
        <v>7995954</v>
      </c>
      <c r="I24" s="3">
        <v>7996154</v>
      </c>
      <c r="J24" s="3">
        <v>7996154</v>
      </c>
      <c r="K24" s="3">
        <v>7996154</v>
      </c>
      <c r="L24" s="3">
        <v>7996154</v>
      </c>
      <c r="M24" s="3">
        <v>7996154</v>
      </c>
      <c r="N24" s="36">
        <v>7996154</v>
      </c>
      <c r="O24" s="6">
        <v>95953648</v>
      </c>
      <c r="P24" s="3">
        <v>101950741</v>
      </c>
      <c r="Q24" s="4">
        <v>108322661</v>
      </c>
    </row>
    <row r="25" spans="1:17" ht="13.5">
      <c r="A25" s="21" t="s">
        <v>41</v>
      </c>
      <c r="B25" s="20"/>
      <c r="C25" s="3">
        <v>1355107</v>
      </c>
      <c r="D25" s="3">
        <v>1355107</v>
      </c>
      <c r="E25" s="3">
        <v>1355107</v>
      </c>
      <c r="F25" s="3">
        <v>1355107</v>
      </c>
      <c r="G25" s="3">
        <v>1355107</v>
      </c>
      <c r="H25" s="3">
        <v>1355131</v>
      </c>
      <c r="I25" s="3">
        <v>1355107</v>
      </c>
      <c r="J25" s="3">
        <v>1355107</v>
      </c>
      <c r="K25" s="3">
        <v>1355107</v>
      </c>
      <c r="L25" s="3">
        <v>1355107</v>
      </c>
      <c r="M25" s="3">
        <v>1355107</v>
      </c>
      <c r="N25" s="4">
        <v>1355107</v>
      </c>
      <c r="O25" s="6">
        <v>16261308</v>
      </c>
      <c r="P25" s="3">
        <v>17074366</v>
      </c>
      <c r="Q25" s="4">
        <v>17928089</v>
      </c>
    </row>
    <row r="26" spans="1:17" ht="13.5">
      <c r="A26" s="21" t="s">
        <v>42</v>
      </c>
      <c r="B26" s="20"/>
      <c r="C26" s="3">
        <v>333333</v>
      </c>
      <c r="D26" s="3">
        <v>333333</v>
      </c>
      <c r="E26" s="3">
        <v>333333</v>
      </c>
      <c r="F26" s="3">
        <v>333333</v>
      </c>
      <c r="G26" s="3">
        <v>333333</v>
      </c>
      <c r="H26" s="3">
        <v>333337</v>
      </c>
      <c r="I26" s="3">
        <v>333333</v>
      </c>
      <c r="J26" s="3">
        <v>333333</v>
      </c>
      <c r="K26" s="3">
        <v>333333</v>
      </c>
      <c r="L26" s="3">
        <v>333333</v>
      </c>
      <c r="M26" s="3">
        <v>333333</v>
      </c>
      <c r="N26" s="4">
        <v>333333</v>
      </c>
      <c r="O26" s="6">
        <v>4000000</v>
      </c>
      <c r="P26" s="3">
        <v>4200000</v>
      </c>
      <c r="Q26" s="4">
        <v>4410000</v>
      </c>
    </row>
    <row r="27" spans="1:17" ht="13.5">
      <c r="A27" s="21" t="s">
        <v>43</v>
      </c>
      <c r="B27" s="20"/>
      <c r="C27" s="3">
        <v>1454030</v>
      </c>
      <c r="D27" s="3">
        <v>1454030</v>
      </c>
      <c r="E27" s="3">
        <v>1454030</v>
      </c>
      <c r="F27" s="3">
        <v>1454030</v>
      </c>
      <c r="G27" s="3">
        <v>1454030</v>
      </c>
      <c r="H27" s="3">
        <v>1454023</v>
      </c>
      <c r="I27" s="3">
        <v>1454030</v>
      </c>
      <c r="J27" s="3">
        <v>1454030</v>
      </c>
      <c r="K27" s="3">
        <v>1454030</v>
      </c>
      <c r="L27" s="3">
        <v>1454030</v>
      </c>
      <c r="M27" s="3">
        <v>1454030</v>
      </c>
      <c r="N27" s="36">
        <v>1454030</v>
      </c>
      <c r="O27" s="6">
        <v>17448353</v>
      </c>
      <c r="P27" s="3">
        <v>18320770</v>
      </c>
      <c r="Q27" s="4">
        <v>19236809</v>
      </c>
    </row>
    <row r="28" spans="1:17" ht="13.5">
      <c r="A28" s="21" t="s">
        <v>44</v>
      </c>
      <c r="B28" s="20"/>
      <c r="C28" s="3">
        <v>72392</v>
      </c>
      <c r="D28" s="3">
        <v>72392</v>
      </c>
      <c r="E28" s="3">
        <v>72392</v>
      </c>
      <c r="F28" s="3">
        <v>72392</v>
      </c>
      <c r="G28" s="3">
        <v>72392</v>
      </c>
      <c r="H28" s="3">
        <v>72391</v>
      </c>
      <c r="I28" s="3">
        <v>72392</v>
      </c>
      <c r="J28" s="3">
        <v>72392</v>
      </c>
      <c r="K28" s="3">
        <v>72392</v>
      </c>
      <c r="L28" s="3">
        <v>72392</v>
      </c>
      <c r="M28" s="3">
        <v>72392</v>
      </c>
      <c r="N28" s="4">
        <v>72392</v>
      </c>
      <c r="O28" s="6">
        <v>868703</v>
      </c>
      <c r="P28" s="3">
        <v>300676</v>
      </c>
      <c r="Q28" s="4">
        <v>111339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143334</v>
      </c>
      <c r="D30" s="3">
        <v>143334</v>
      </c>
      <c r="E30" s="3">
        <v>143334</v>
      </c>
      <c r="F30" s="3">
        <v>143334</v>
      </c>
      <c r="G30" s="3">
        <v>143334</v>
      </c>
      <c r="H30" s="3">
        <v>143326</v>
      </c>
      <c r="I30" s="3">
        <v>143334</v>
      </c>
      <c r="J30" s="3">
        <v>143334</v>
      </c>
      <c r="K30" s="3">
        <v>143334</v>
      </c>
      <c r="L30" s="3">
        <v>143334</v>
      </c>
      <c r="M30" s="3">
        <v>143334</v>
      </c>
      <c r="N30" s="4">
        <v>143334</v>
      </c>
      <c r="O30" s="6">
        <v>1720000</v>
      </c>
      <c r="P30" s="3">
        <v>1596000</v>
      </c>
      <c r="Q30" s="4">
        <v>1675800</v>
      </c>
    </row>
    <row r="31" spans="1:17" ht="13.5">
      <c r="A31" s="21" t="s">
        <v>47</v>
      </c>
      <c r="B31" s="20"/>
      <c r="C31" s="3">
        <v>2200688</v>
      </c>
      <c r="D31" s="3">
        <v>2200688</v>
      </c>
      <c r="E31" s="3">
        <v>2200688</v>
      </c>
      <c r="F31" s="3">
        <v>2200688</v>
      </c>
      <c r="G31" s="3">
        <v>2200688</v>
      </c>
      <c r="H31" s="3">
        <v>2200637</v>
      </c>
      <c r="I31" s="3">
        <v>2200688</v>
      </c>
      <c r="J31" s="3">
        <v>2200688</v>
      </c>
      <c r="K31" s="3">
        <v>2200688</v>
      </c>
      <c r="L31" s="3">
        <v>2200688</v>
      </c>
      <c r="M31" s="3">
        <v>2200688</v>
      </c>
      <c r="N31" s="36">
        <v>2200688</v>
      </c>
      <c r="O31" s="6">
        <v>26408205</v>
      </c>
      <c r="P31" s="3">
        <v>28669990</v>
      </c>
      <c r="Q31" s="4">
        <v>30676084</v>
      </c>
    </row>
    <row r="32" spans="1:17" ht="13.5">
      <c r="A32" s="21" t="s">
        <v>35</v>
      </c>
      <c r="B32" s="20"/>
      <c r="C32" s="3">
        <v>66158</v>
      </c>
      <c r="D32" s="3">
        <v>66158</v>
      </c>
      <c r="E32" s="3">
        <v>66158</v>
      </c>
      <c r="F32" s="3">
        <v>66158</v>
      </c>
      <c r="G32" s="3">
        <v>66158</v>
      </c>
      <c r="H32" s="3">
        <v>66162</v>
      </c>
      <c r="I32" s="3">
        <v>66158</v>
      </c>
      <c r="J32" s="3">
        <v>66158</v>
      </c>
      <c r="K32" s="3">
        <v>66158</v>
      </c>
      <c r="L32" s="3">
        <v>66158</v>
      </c>
      <c r="M32" s="3">
        <v>66158</v>
      </c>
      <c r="N32" s="4">
        <v>66158</v>
      </c>
      <c r="O32" s="6">
        <v>793900</v>
      </c>
      <c r="P32" s="3">
        <v>830420</v>
      </c>
      <c r="Q32" s="4">
        <v>868619</v>
      </c>
    </row>
    <row r="33" spans="1:17" ht="13.5">
      <c r="A33" s="21" t="s">
        <v>48</v>
      </c>
      <c r="B33" s="20"/>
      <c r="C33" s="3">
        <v>2926671</v>
      </c>
      <c r="D33" s="3">
        <v>2926671</v>
      </c>
      <c r="E33" s="3">
        <v>2926671</v>
      </c>
      <c r="F33" s="3">
        <v>2926671</v>
      </c>
      <c r="G33" s="3">
        <v>2926671</v>
      </c>
      <c r="H33" s="3">
        <v>2926677</v>
      </c>
      <c r="I33" s="3">
        <v>2926671</v>
      </c>
      <c r="J33" s="3">
        <v>2926671</v>
      </c>
      <c r="K33" s="3">
        <v>2926671</v>
      </c>
      <c r="L33" s="3">
        <v>2926671</v>
      </c>
      <c r="M33" s="3">
        <v>2926671</v>
      </c>
      <c r="N33" s="4">
        <v>2926671</v>
      </c>
      <c r="O33" s="6">
        <v>35120058</v>
      </c>
      <c r="P33" s="3">
        <v>36144493</v>
      </c>
      <c r="Q33" s="4">
        <v>37378934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16547867</v>
      </c>
      <c r="D35" s="29">
        <f t="shared" si="1"/>
        <v>16547867</v>
      </c>
      <c r="E35" s="29">
        <f t="shared" si="1"/>
        <v>16547867</v>
      </c>
      <c r="F35" s="29">
        <f>SUM(F24:F34)</f>
        <v>16547867</v>
      </c>
      <c r="G35" s="29">
        <f>SUM(G24:G34)</f>
        <v>16547867</v>
      </c>
      <c r="H35" s="29">
        <f>SUM(H24:H34)</f>
        <v>16547638</v>
      </c>
      <c r="I35" s="29">
        <f>SUM(I24:I34)</f>
        <v>16547867</v>
      </c>
      <c r="J35" s="29">
        <f t="shared" si="1"/>
        <v>16547867</v>
      </c>
      <c r="K35" s="29">
        <f>SUM(K24:K34)</f>
        <v>16547867</v>
      </c>
      <c r="L35" s="29">
        <f>SUM(L24:L34)</f>
        <v>16547867</v>
      </c>
      <c r="M35" s="29">
        <f>SUM(M24:M34)</f>
        <v>16547867</v>
      </c>
      <c r="N35" s="32">
        <f t="shared" si="1"/>
        <v>16547867</v>
      </c>
      <c r="O35" s="31">
        <f t="shared" si="1"/>
        <v>198574175</v>
      </c>
      <c r="P35" s="29">
        <f t="shared" si="1"/>
        <v>209087456</v>
      </c>
      <c r="Q35" s="32">
        <f t="shared" si="1"/>
        <v>220608335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759111</v>
      </c>
      <c r="D37" s="42">
        <f t="shared" si="2"/>
        <v>759111</v>
      </c>
      <c r="E37" s="42">
        <f t="shared" si="2"/>
        <v>759111</v>
      </c>
      <c r="F37" s="42">
        <f>+F21-F35</f>
        <v>759111</v>
      </c>
      <c r="G37" s="42">
        <f>+G21-G35</f>
        <v>759111</v>
      </c>
      <c r="H37" s="42">
        <f>+H21-H35</f>
        <v>759324</v>
      </c>
      <c r="I37" s="42">
        <f>+I21-I35</f>
        <v>759111</v>
      </c>
      <c r="J37" s="42">
        <f t="shared" si="2"/>
        <v>759111</v>
      </c>
      <c r="K37" s="42">
        <f>+K21-K35</f>
        <v>759111</v>
      </c>
      <c r="L37" s="42">
        <f>+L21-L35</f>
        <v>759111</v>
      </c>
      <c r="M37" s="42">
        <f>+M21-M35</f>
        <v>759111</v>
      </c>
      <c r="N37" s="43">
        <f t="shared" si="2"/>
        <v>759111</v>
      </c>
      <c r="O37" s="44">
        <f t="shared" si="2"/>
        <v>9109545</v>
      </c>
      <c r="P37" s="42">
        <f t="shared" si="2"/>
        <v>9120667</v>
      </c>
      <c r="Q37" s="43">
        <f t="shared" si="2"/>
        <v>8784350</v>
      </c>
    </row>
    <row r="38" spans="1:17" ht="21" customHeight="1">
      <c r="A38" s="45" t="s">
        <v>52</v>
      </c>
      <c r="B38" s="25"/>
      <c r="C38" s="3">
        <v>2639917</v>
      </c>
      <c r="D38" s="3">
        <v>2639917</v>
      </c>
      <c r="E38" s="3">
        <v>2639917</v>
      </c>
      <c r="F38" s="3">
        <v>2639917</v>
      </c>
      <c r="G38" s="3">
        <v>2639917</v>
      </c>
      <c r="H38" s="3">
        <v>2639913</v>
      </c>
      <c r="I38" s="3">
        <v>2639917</v>
      </c>
      <c r="J38" s="3">
        <v>2639917</v>
      </c>
      <c r="K38" s="3">
        <v>2639917</v>
      </c>
      <c r="L38" s="3">
        <v>2639917</v>
      </c>
      <c r="M38" s="3">
        <v>2639917</v>
      </c>
      <c r="N38" s="4">
        <v>2639917</v>
      </c>
      <c r="O38" s="6">
        <v>31679000</v>
      </c>
      <c r="P38" s="3">
        <v>34179000</v>
      </c>
      <c r="Q38" s="4">
        <v>36009000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3399028</v>
      </c>
      <c r="D41" s="50">
        <f t="shared" si="3"/>
        <v>3399028</v>
      </c>
      <c r="E41" s="50">
        <f t="shared" si="3"/>
        <v>3399028</v>
      </c>
      <c r="F41" s="50">
        <f>SUM(F37:F40)</f>
        <v>3399028</v>
      </c>
      <c r="G41" s="50">
        <f>SUM(G37:G40)</f>
        <v>3399028</v>
      </c>
      <c r="H41" s="50">
        <f>SUM(H37:H40)</f>
        <v>3399237</v>
      </c>
      <c r="I41" s="50">
        <f>SUM(I37:I40)</f>
        <v>3399028</v>
      </c>
      <c r="J41" s="50">
        <f t="shared" si="3"/>
        <v>3399028</v>
      </c>
      <c r="K41" s="50">
        <f>SUM(K37:K40)</f>
        <v>3399028</v>
      </c>
      <c r="L41" s="50">
        <f>SUM(L37:L40)</f>
        <v>3399028</v>
      </c>
      <c r="M41" s="50">
        <f>SUM(M37:M40)</f>
        <v>3399028</v>
      </c>
      <c r="N41" s="51">
        <f t="shared" si="3"/>
        <v>3399028</v>
      </c>
      <c r="O41" s="52">
        <f t="shared" si="3"/>
        <v>40788545</v>
      </c>
      <c r="P41" s="50">
        <f t="shared" si="3"/>
        <v>43299667</v>
      </c>
      <c r="Q41" s="51">
        <f t="shared" si="3"/>
        <v>44793350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3399028</v>
      </c>
      <c r="D43" s="57">
        <f t="shared" si="4"/>
        <v>3399028</v>
      </c>
      <c r="E43" s="57">
        <f t="shared" si="4"/>
        <v>3399028</v>
      </c>
      <c r="F43" s="57">
        <f>+F41-F42</f>
        <v>3399028</v>
      </c>
      <c r="G43" s="57">
        <f>+G41-G42</f>
        <v>3399028</v>
      </c>
      <c r="H43" s="57">
        <f>+H41-H42</f>
        <v>3399237</v>
      </c>
      <c r="I43" s="57">
        <f>+I41-I42</f>
        <v>3399028</v>
      </c>
      <c r="J43" s="57">
        <f t="shared" si="4"/>
        <v>3399028</v>
      </c>
      <c r="K43" s="57">
        <f>+K41-K42</f>
        <v>3399028</v>
      </c>
      <c r="L43" s="57">
        <f>+L41-L42</f>
        <v>3399028</v>
      </c>
      <c r="M43" s="57">
        <f>+M41-M42</f>
        <v>3399028</v>
      </c>
      <c r="N43" s="58">
        <f t="shared" si="4"/>
        <v>3399028</v>
      </c>
      <c r="O43" s="59">
        <f t="shared" si="4"/>
        <v>40788545</v>
      </c>
      <c r="P43" s="57">
        <f t="shared" si="4"/>
        <v>43299667</v>
      </c>
      <c r="Q43" s="58">
        <f t="shared" si="4"/>
        <v>44793350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3399028</v>
      </c>
      <c r="D45" s="50">
        <f t="shared" si="5"/>
        <v>3399028</v>
      </c>
      <c r="E45" s="50">
        <f t="shared" si="5"/>
        <v>3399028</v>
      </c>
      <c r="F45" s="50">
        <f>SUM(F43:F44)</f>
        <v>3399028</v>
      </c>
      <c r="G45" s="50">
        <f>SUM(G43:G44)</f>
        <v>3399028</v>
      </c>
      <c r="H45" s="50">
        <f>SUM(H43:H44)</f>
        <v>3399237</v>
      </c>
      <c r="I45" s="50">
        <f>SUM(I43:I44)</f>
        <v>3399028</v>
      </c>
      <c r="J45" s="50">
        <f t="shared" si="5"/>
        <v>3399028</v>
      </c>
      <c r="K45" s="50">
        <f>SUM(K43:K44)</f>
        <v>3399028</v>
      </c>
      <c r="L45" s="50">
        <f>SUM(L43:L44)</f>
        <v>3399028</v>
      </c>
      <c r="M45" s="50">
        <f>SUM(M43:M44)</f>
        <v>3399028</v>
      </c>
      <c r="N45" s="51">
        <f t="shared" si="5"/>
        <v>3399028</v>
      </c>
      <c r="O45" s="52">
        <f t="shared" si="5"/>
        <v>40788545</v>
      </c>
      <c r="P45" s="50">
        <f t="shared" si="5"/>
        <v>43299667</v>
      </c>
      <c r="Q45" s="51">
        <f t="shared" si="5"/>
        <v>44793350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3399028</v>
      </c>
      <c r="D47" s="63">
        <f t="shared" si="6"/>
        <v>3399028</v>
      </c>
      <c r="E47" s="63">
        <f t="shared" si="6"/>
        <v>3399028</v>
      </c>
      <c r="F47" s="63">
        <f>SUM(F45:F46)</f>
        <v>3399028</v>
      </c>
      <c r="G47" s="63">
        <f>SUM(G45:G46)</f>
        <v>3399028</v>
      </c>
      <c r="H47" s="63">
        <f>SUM(H45:H46)</f>
        <v>3399237</v>
      </c>
      <c r="I47" s="63">
        <f>SUM(I45:I46)</f>
        <v>3399028</v>
      </c>
      <c r="J47" s="63">
        <f t="shared" si="6"/>
        <v>3399028</v>
      </c>
      <c r="K47" s="63">
        <f>SUM(K45:K46)</f>
        <v>3399028</v>
      </c>
      <c r="L47" s="63">
        <f>SUM(L45:L46)</f>
        <v>3399028</v>
      </c>
      <c r="M47" s="63">
        <f>SUM(M45:M46)</f>
        <v>3399028</v>
      </c>
      <c r="N47" s="64">
        <f t="shared" si="6"/>
        <v>3399028</v>
      </c>
      <c r="O47" s="65">
        <f t="shared" si="6"/>
        <v>40788545</v>
      </c>
      <c r="P47" s="63">
        <f t="shared" si="6"/>
        <v>43299667</v>
      </c>
      <c r="Q47" s="66">
        <f t="shared" si="6"/>
        <v>44793350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7975450</v>
      </c>
      <c r="D5" s="3">
        <v>7975450</v>
      </c>
      <c r="E5" s="3">
        <v>7975450</v>
      </c>
      <c r="F5" s="3">
        <v>7975450</v>
      </c>
      <c r="G5" s="3">
        <v>7975450</v>
      </c>
      <c r="H5" s="3">
        <v>7975450</v>
      </c>
      <c r="I5" s="3">
        <v>7975450</v>
      </c>
      <c r="J5" s="3">
        <v>7975450</v>
      </c>
      <c r="K5" s="3">
        <v>7975450</v>
      </c>
      <c r="L5" s="3">
        <v>7975450</v>
      </c>
      <c r="M5" s="3">
        <v>7975450</v>
      </c>
      <c r="N5" s="4">
        <v>7975450</v>
      </c>
      <c r="O5" s="5">
        <v>95705400</v>
      </c>
      <c r="P5" s="3">
        <v>99107336</v>
      </c>
      <c r="Q5" s="4">
        <v>103659564</v>
      </c>
    </row>
    <row r="6" spans="1:17" ht="13.5">
      <c r="A6" s="19" t="s">
        <v>24</v>
      </c>
      <c r="B6" s="20"/>
      <c r="C6" s="3">
        <v>6779507</v>
      </c>
      <c r="D6" s="3">
        <v>6779507</v>
      </c>
      <c r="E6" s="3">
        <v>6779507</v>
      </c>
      <c r="F6" s="3">
        <v>6779507</v>
      </c>
      <c r="G6" s="3">
        <v>6779507</v>
      </c>
      <c r="H6" s="3">
        <v>6779503</v>
      </c>
      <c r="I6" s="3">
        <v>6779507</v>
      </c>
      <c r="J6" s="3">
        <v>6779507</v>
      </c>
      <c r="K6" s="3">
        <v>6779507</v>
      </c>
      <c r="L6" s="3">
        <v>6779507</v>
      </c>
      <c r="M6" s="3">
        <v>6779507</v>
      </c>
      <c r="N6" s="4">
        <v>6779507</v>
      </c>
      <c r="O6" s="6">
        <v>81354080</v>
      </c>
      <c r="P6" s="3">
        <v>86017648</v>
      </c>
      <c r="Q6" s="4">
        <v>89974459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802725</v>
      </c>
      <c r="D9" s="22">
        <v>802725</v>
      </c>
      <c r="E9" s="22">
        <v>802725</v>
      </c>
      <c r="F9" s="22">
        <v>802725</v>
      </c>
      <c r="G9" s="22">
        <v>802725</v>
      </c>
      <c r="H9" s="22">
        <v>802725</v>
      </c>
      <c r="I9" s="22">
        <v>802725</v>
      </c>
      <c r="J9" s="22">
        <v>802725</v>
      </c>
      <c r="K9" s="22">
        <v>802725</v>
      </c>
      <c r="L9" s="22">
        <v>802725</v>
      </c>
      <c r="M9" s="22">
        <v>802725</v>
      </c>
      <c r="N9" s="23">
        <v>802725</v>
      </c>
      <c r="O9" s="24">
        <v>9632700</v>
      </c>
      <c r="P9" s="22">
        <v>10075804</v>
      </c>
      <c r="Q9" s="23">
        <v>10539291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131821</v>
      </c>
      <c r="D11" s="3">
        <v>131821</v>
      </c>
      <c r="E11" s="3">
        <v>131821</v>
      </c>
      <c r="F11" s="3">
        <v>131821</v>
      </c>
      <c r="G11" s="3">
        <v>131821</v>
      </c>
      <c r="H11" s="3">
        <v>131823</v>
      </c>
      <c r="I11" s="3">
        <v>131821</v>
      </c>
      <c r="J11" s="3">
        <v>131821</v>
      </c>
      <c r="K11" s="3">
        <v>131821</v>
      </c>
      <c r="L11" s="3">
        <v>131821</v>
      </c>
      <c r="M11" s="3">
        <v>131821</v>
      </c>
      <c r="N11" s="4">
        <v>131821</v>
      </c>
      <c r="O11" s="6">
        <v>1581854</v>
      </c>
      <c r="P11" s="3">
        <v>1654619</v>
      </c>
      <c r="Q11" s="4">
        <v>1730731</v>
      </c>
    </row>
    <row r="12" spans="1:17" ht="13.5">
      <c r="A12" s="19" t="s">
        <v>29</v>
      </c>
      <c r="B12" s="25"/>
      <c r="C12" s="3">
        <v>92488</v>
      </c>
      <c r="D12" s="3">
        <v>92488</v>
      </c>
      <c r="E12" s="3">
        <v>92488</v>
      </c>
      <c r="F12" s="3">
        <v>92488</v>
      </c>
      <c r="G12" s="3">
        <v>92488</v>
      </c>
      <c r="H12" s="3">
        <v>92492</v>
      </c>
      <c r="I12" s="3">
        <v>92488</v>
      </c>
      <c r="J12" s="3">
        <v>92488</v>
      </c>
      <c r="K12" s="3">
        <v>92488</v>
      </c>
      <c r="L12" s="3">
        <v>92488</v>
      </c>
      <c r="M12" s="3">
        <v>92488</v>
      </c>
      <c r="N12" s="4">
        <v>92488</v>
      </c>
      <c r="O12" s="6">
        <v>1109860</v>
      </c>
      <c r="P12" s="3">
        <v>1160914</v>
      </c>
      <c r="Q12" s="4">
        <v>1214316</v>
      </c>
    </row>
    <row r="13" spans="1:17" ht="13.5">
      <c r="A13" s="19" t="s">
        <v>30</v>
      </c>
      <c r="B13" s="25"/>
      <c r="C13" s="3">
        <v>8333</v>
      </c>
      <c r="D13" s="3">
        <v>8333</v>
      </c>
      <c r="E13" s="3">
        <v>8333</v>
      </c>
      <c r="F13" s="3">
        <v>8333</v>
      </c>
      <c r="G13" s="3">
        <v>8333</v>
      </c>
      <c r="H13" s="3">
        <v>8337</v>
      </c>
      <c r="I13" s="3">
        <v>8333</v>
      </c>
      <c r="J13" s="3">
        <v>8333</v>
      </c>
      <c r="K13" s="3">
        <v>8333</v>
      </c>
      <c r="L13" s="3">
        <v>8333</v>
      </c>
      <c r="M13" s="3">
        <v>8333</v>
      </c>
      <c r="N13" s="4">
        <v>8333</v>
      </c>
      <c r="O13" s="6">
        <v>100000</v>
      </c>
      <c r="P13" s="3">
        <v>104600</v>
      </c>
      <c r="Q13" s="4">
        <v>109412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62500</v>
      </c>
      <c r="D15" s="3">
        <v>62500</v>
      </c>
      <c r="E15" s="3">
        <v>62500</v>
      </c>
      <c r="F15" s="3">
        <v>62500</v>
      </c>
      <c r="G15" s="3">
        <v>62500</v>
      </c>
      <c r="H15" s="3">
        <v>62500</v>
      </c>
      <c r="I15" s="3">
        <v>62500</v>
      </c>
      <c r="J15" s="3">
        <v>62500</v>
      </c>
      <c r="K15" s="3">
        <v>62500</v>
      </c>
      <c r="L15" s="3">
        <v>62500</v>
      </c>
      <c r="M15" s="3">
        <v>62500</v>
      </c>
      <c r="N15" s="4">
        <v>62500</v>
      </c>
      <c r="O15" s="6">
        <v>750000</v>
      </c>
      <c r="P15" s="3">
        <v>784500</v>
      </c>
      <c r="Q15" s="4">
        <v>820587</v>
      </c>
    </row>
    <row r="16" spans="1:17" ht="13.5">
      <c r="A16" s="19" t="s">
        <v>33</v>
      </c>
      <c r="B16" s="25"/>
      <c r="C16" s="3">
        <v>301667</v>
      </c>
      <c r="D16" s="3">
        <v>301667</v>
      </c>
      <c r="E16" s="3">
        <v>301667</v>
      </c>
      <c r="F16" s="3">
        <v>301667</v>
      </c>
      <c r="G16" s="3">
        <v>301667</v>
      </c>
      <c r="H16" s="3">
        <v>301663</v>
      </c>
      <c r="I16" s="3">
        <v>301667</v>
      </c>
      <c r="J16" s="3">
        <v>301667</v>
      </c>
      <c r="K16" s="3">
        <v>301667</v>
      </c>
      <c r="L16" s="3">
        <v>301667</v>
      </c>
      <c r="M16" s="3">
        <v>301667</v>
      </c>
      <c r="N16" s="4">
        <v>301667</v>
      </c>
      <c r="O16" s="6">
        <v>3620000</v>
      </c>
      <c r="P16" s="3">
        <v>3786520</v>
      </c>
      <c r="Q16" s="4">
        <v>3960700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15896501</v>
      </c>
      <c r="D18" s="3">
        <v>15896501</v>
      </c>
      <c r="E18" s="3">
        <v>15896501</v>
      </c>
      <c r="F18" s="3">
        <v>15896501</v>
      </c>
      <c r="G18" s="3">
        <v>15896501</v>
      </c>
      <c r="H18" s="3">
        <v>15896489</v>
      </c>
      <c r="I18" s="3">
        <v>15896501</v>
      </c>
      <c r="J18" s="3">
        <v>15896501</v>
      </c>
      <c r="K18" s="3">
        <v>15896501</v>
      </c>
      <c r="L18" s="3">
        <v>15896501</v>
      </c>
      <c r="M18" s="3">
        <v>15896501</v>
      </c>
      <c r="N18" s="4">
        <v>15896501</v>
      </c>
      <c r="O18" s="6">
        <v>190758000</v>
      </c>
      <c r="P18" s="3">
        <v>199532868</v>
      </c>
      <c r="Q18" s="4">
        <v>208711380</v>
      </c>
    </row>
    <row r="19" spans="1:17" ht="13.5">
      <c r="A19" s="19" t="s">
        <v>36</v>
      </c>
      <c r="B19" s="25"/>
      <c r="C19" s="22">
        <v>99748</v>
      </c>
      <c r="D19" s="22">
        <v>99748</v>
      </c>
      <c r="E19" s="22">
        <v>99748</v>
      </c>
      <c r="F19" s="22">
        <v>99748</v>
      </c>
      <c r="G19" s="22">
        <v>99748</v>
      </c>
      <c r="H19" s="22">
        <v>99737</v>
      </c>
      <c r="I19" s="22">
        <v>99748</v>
      </c>
      <c r="J19" s="22">
        <v>99748</v>
      </c>
      <c r="K19" s="22">
        <v>99748</v>
      </c>
      <c r="L19" s="22">
        <v>99748</v>
      </c>
      <c r="M19" s="22">
        <v>99748</v>
      </c>
      <c r="N19" s="23">
        <v>99748</v>
      </c>
      <c r="O19" s="24">
        <v>1196965</v>
      </c>
      <c r="P19" s="22">
        <v>1258191</v>
      </c>
      <c r="Q19" s="23">
        <v>1322560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32150740</v>
      </c>
      <c r="D21" s="29">
        <f t="shared" si="0"/>
        <v>32150740</v>
      </c>
      <c r="E21" s="29">
        <f t="shared" si="0"/>
        <v>32150740</v>
      </c>
      <c r="F21" s="29">
        <f>SUM(F5:F20)</f>
        <v>32150740</v>
      </c>
      <c r="G21" s="29">
        <f>SUM(G5:G20)</f>
        <v>32150740</v>
      </c>
      <c r="H21" s="29">
        <f>SUM(H5:H20)</f>
        <v>32150719</v>
      </c>
      <c r="I21" s="29">
        <f>SUM(I5:I20)</f>
        <v>32150740</v>
      </c>
      <c r="J21" s="29">
        <f t="shared" si="0"/>
        <v>32150740</v>
      </c>
      <c r="K21" s="29">
        <f>SUM(K5:K20)</f>
        <v>32150740</v>
      </c>
      <c r="L21" s="29">
        <f>SUM(L5:L20)</f>
        <v>32150740</v>
      </c>
      <c r="M21" s="29">
        <f>SUM(M5:M20)</f>
        <v>32150740</v>
      </c>
      <c r="N21" s="30">
        <f t="shared" si="0"/>
        <v>32150740</v>
      </c>
      <c r="O21" s="31">
        <f t="shared" si="0"/>
        <v>385808859</v>
      </c>
      <c r="P21" s="29">
        <f t="shared" si="0"/>
        <v>403483000</v>
      </c>
      <c r="Q21" s="32">
        <f t="shared" si="0"/>
        <v>422043000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12332325</v>
      </c>
      <c r="D24" s="3">
        <v>12332325</v>
      </c>
      <c r="E24" s="3">
        <v>12332325</v>
      </c>
      <c r="F24" s="3">
        <v>12332325</v>
      </c>
      <c r="G24" s="3">
        <v>12332325</v>
      </c>
      <c r="H24" s="3">
        <v>12332259</v>
      </c>
      <c r="I24" s="3">
        <v>12332325</v>
      </c>
      <c r="J24" s="3">
        <v>12332325</v>
      </c>
      <c r="K24" s="3">
        <v>12332325</v>
      </c>
      <c r="L24" s="3">
        <v>12332325</v>
      </c>
      <c r="M24" s="3">
        <v>12332325</v>
      </c>
      <c r="N24" s="36">
        <v>12332325</v>
      </c>
      <c r="O24" s="6">
        <v>147987834</v>
      </c>
      <c r="P24" s="3">
        <v>154795268</v>
      </c>
      <c r="Q24" s="4">
        <v>161915849</v>
      </c>
    </row>
    <row r="25" spans="1:17" ht="13.5">
      <c r="A25" s="21" t="s">
        <v>41</v>
      </c>
      <c r="B25" s="20"/>
      <c r="C25" s="3">
        <v>1595724</v>
      </c>
      <c r="D25" s="3">
        <v>1595724</v>
      </c>
      <c r="E25" s="3">
        <v>1595724</v>
      </c>
      <c r="F25" s="3">
        <v>1595724</v>
      </c>
      <c r="G25" s="3">
        <v>1595724</v>
      </c>
      <c r="H25" s="3">
        <v>1595736</v>
      </c>
      <c r="I25" s="3">
        <v>1595724</v>
      </c>
      <c r="J25" s="3">
        <v>1595724</v>
      </c>
      <c r="K25" s="3">
        <v>1595724</v>
      </c>
      <c r="L25" s="3">
        <v>1595724</v>
      </c>
      <c r="M25" s="3">
        <v>1595724</v>
      </c>
      <c r="N25" s="4">
        <v>1595724</v>
      </c>
      <c r="O25" s="6">
        <v>19148700</v>
      </c>
      <c r="P25" s="3">
        <v>20029540</v>
      </c>
      <c r="Q25" s="4">
        <v>20950899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3965667</v>
      </c>
      <c r="D27" s="3">
        <v>3965667</v>
      </c>
      <c r="E27" s="3">
        <v>3965667</v>
      </c>
      <c r="F27" s="3">
        <v>3965667</v>
      </c>
      <c r="G27" s="3">
        <v>3965667</v>
      </c>
      <c r="H27" s="3">
        <v>3965656</v>
      </c>
      <c r="I27" s="3">
        <v>3965667</v>
      </c>
      <c r="J27" s="3">
        <v>3965667</v>
      </c>
      <c r="K27" s="3">
        <v>3965667</v>
      </c>
      <c r="L27" s="3">
        <v>3965667</v>
      </c>
      <c r="M27" s="3">
        <v>3965667</v>
      </c>
      <c r="N27" s="36">
        <v>3965667</v>
      </c>
      <c r="O27" s="6">
        <v>47587993</v>
      </c>
      <c r="P27" s="3">
        <v>46639042</v>
      </c>
      <c r="Q27" s="4">
        <v>48784437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6455541</v>
      </c>
      <c r="D29" s="3">
        <v>6455541</v>
      </c>
      <c r="E29" s="3">
        <v>6455541</v>
      </c>
      <c r="F29" s="3">
        <v>6455541</v>
      </c>
      <c r="G29" s="3">
        <v>6455541</v>
      </c>
      <c r="H29" s="3">
        <v>6455549</v>
      </c>
      <c r="I29" s="3">
        <v>6455541</v>
      </c>
      <c r="J29" s="3">
        <v>6455541</v>
      </c>
      <c r="K29" s="3">
        <v>6455541</v>
      </c>
      <c r="L29" s="3">
        <v>6455541</v>
      </c>
      <c r="M29" s="3">
        <v>6455541</v>
      </c>
      <c r="N29" s="36">
        <v>6455541</v>
      </c>
      <c r="O29" s="6">
        <v>77466500</v>
      </c>
      <c r="P29" s="3">
        <v>81029959</v>
      </c>
      <c r="Q29" s="4">
        <v>84757337</v>
      </c>
    </row>
    <row r="30" spans="1:17" ht="13.5">
      <c r="A30" s="21" t="s">
        <v>46</v>
      </c>
      <c r="B30" s="20"/>
      <c r="C30" s="3">
        <v>558495</v>
      </c>
      <c r="D30" s="3">
        <v>558495</v>
      </c>
      <c r="E30" s="3">
        <v>558495</v>
      </c>
      <c r="F30" s="3">
        <v>558495</v>
      </c>
      <c r="G30" s="3">
        <v>558495</v>
      </c>
      <c r="H30" s="3">
        <v>558485</v>
      </c>
      <c r="I30" s="3">
        <v>558495</v>
      </c>
      <c r="J30" s="3">
        <v>558495</v>
      </c>
      <c r="K30" s="3">
        <v>558495</v>
      </c>
      <c r="L30" s="3">
        <v>558495</v>
      </c>
      <c r="M30" s="3">
        <v>558495</v>
      </c>
      <c r="N30" s="4">
        <v>558495</v>
      </c>
      <c r="O30" s="6">
        <v>6701930</v>
      </c>
      <c r="P30" s="3">
        <v>10148220</v>
      </c>
      <c r="Q30" s="4">
        <v>10615035</v>
      </c>
    </row>
    <row r="31" spans="1:17" ht="13.5">
      <c r="A31" s="21" t="s">
        <v>47</v>
      </c>
      <c r="B31" s="20"/>
      <c r="C31" s="3">
        <v>4463053</v>
      </c>
      <c r="D31" s="3">
        <v>4463053</v>
      </c>
      <c r="E31" s="3">
        <v>4463053</v>
      </c>
      <c r="F31" s="3">
        <v>4463053</v>
      </c>
      <c r="G31" s="3">
        <v>4463053</v>
      </c>
      <c r="H31" s="3">
        <v>4462964</v>
      </c>
      <c r="I31" s="3">
        <v>4463053</v>
      </c>
      <c r="J31" s="3">
        <v>4463053</v>
      </c>
      <c r="K31" s="3">
        <v>4463053</v>
      </c>
      <c r="L31" s="3">
        <v>4463053</v>
      </c>
      <c r="M31" s="3">
        <v>4463053</v>
      </c>
      <c r="N31" s="36">
        <v>4463053</v>
      </c>
      <c r="O31" s="6">
        <v>53556547</v>
      </c>
      <c r="P31" s="3">
        <v>52567760</v>
      </c>
      <c r="Q31" s="4">
        <v>54985880</v>
      </c>
    </row>
    <row r="32" spans="1:17" ht="13.5">
      <c r="A32" s="21" t="s">
        <v>35</v>
      </c>
      <c r="B32" s="20"/>
      <c r="C32" s="3">
        <v>64313</v>
      </c>
      <c r="D32" s="3">
        <v>64313</v>
      </c>
      <c r="E32" s="3">
        <v>64313</v>
      </c>
      <c r="F32" s="3">
        <v>64313</v>
      </c>
      <c r="G32" s="3">
        <v>64313</v>
      </c>
      <c r="H32" s="3">
        <v>64307</v>
      </c>
      <c r="I32" s="3">
        <v>64313</v>
      </c>
      <c r="J32" s="3">
        <v>64313</v>
      </c>
      <c r="K32" s="3">
        <v>64313</v>
      </c>
      <c r="L32" s="3">
        <v>64313</v>
      </c>
      <c r="M32" s="3">
        <v>64313</v>
      </c>
      <c r="N32" s="4">
        <v>64313</v>
      </c>
      <c r="O32" s="6">
        <v>771750</v>
      </c>
      <c r="P32" s="3">
        <v>807251</v>
      </c>
      <c r="Q32" s="4">
        <v>844384</v>
      </c>
    </row>
    <row r="33" spans="1:17" ht="13.5">
      <c r="A33" s="21" t="s">
        <v>48</v>
      </c>
      <c r="B33" s="20"/>
      <c r="C33" s="3">
        <v>3659029</v>
      </c>
      <c r="D33" s="3">
        <v>3659029</v>
      </c>
      <c r="E33" s="3">
        <v>3659029</v>
      </c>
      <c r="F33" s="3">
        <v>3659029</v>
      </c>
      <c r="G33" s="3">
        <v>3659029</v>
      </c>
      <c r="H33" s="3">
        <v>3659180</v>
      </c>
      <c r="I33" s="3">
        <v>3659029</v>
      </c>
      <c r="J33" s="3">
        <v>3659029</v>
      </c>
      <c r="K33" s="3">
        <v>3659029</v>
      </c>
      <c r="L33" s="3">
        <v>3659029</v>
      </c>
      <c r="M33" s="3">
        <v>3659029</v>
      </c>
      <c r="N33" s="4">
        <v>3659029</v>
      </c>
      <c r="O33" s="6">
        <v>43908499</v>
      </c>
      <c r="P33" s="3">
        <v>44321998</v>
      </c>
      <c r="Q33" s="4">
        <v>46360801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33094147</v>
      </c>
      <c r="D35" s="29">
        <f t="shared" si="1"/>
        <v>33094147</v>
      </c>
      <c r="E35" s="29">
        <f t="shared" si="1"/>
        <v>33094147</v>
      </c>
      <c r="F35" s="29">
        <f>SUM(F24:F34)</f>
        <v>33094147</v>
      </c>
      <c r="G35" s="29">
        <f>SUM(G24:G34)</f>
        <v>33094147</v>
      </c>
      <c r="H35" s="29">
        <f>SUM(H24:H34)</f>
        <v>33094136</v>
      </c>
      <c r="I35" s="29">
        <f>SUM(I24:I34)</f>
        <v>33094147</v>
      </c>
      <c r="J35" s="29">
        <f t="shared" si="1"/>
        <v>33094147</v>
      </c>
      <c r="K35" s="29">
        <f>SUM(K24:K34)</f>
        <v>33094147</v>
      </c>
      <c r="L35" s="29">
        <f>SUM(L24:L34)</f>
        <v>33094147</v>
      </c>
      <c r="M35" s="29">
        <f>SUM(M24:M34)</f>
        <v>33094147</v>
      </c>
      <c r="N35" s="32">
        <f t="shared" si="1"/>
        <v>33094147</v>
      </c>
      <c r="O35" s="31">
        <f t="shared" si="1"/>
        <v>397129753</v>
      </c>
      <c r="P35" s="29">
        <f t="shared" si="1"/>
        <v>410339038</v>
      </c>
      <c r="Q35" s="32">
        <f t="shared" si="1"/>
        <v>429214622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-943407</v>
      </c>
      <c r="D37" s="42">
        <f t="shared" si="2"/>
        <v>-943407</v>
      </c>
      <c r="E37" s="42">
        <f t="shared" si="2"/>
        <v>-943407</v>
      </c>
      <c r="F37" s="42">
        <f>+F21-F35</f>
        <v>-943407</v>
      </c>
      <c r="G37" s="42">
        <f>+G21-G35</f>
        <v>-943407</v>
      </c>
      <c r="H37" s="42">
        <f>+H21-H35</f>
        <v>-943417</v>
      </c>
      <c r="I37" s="42">
        <f>+I21-I35</f>
        <v>-943407</v>
      </c>
      <c r="J37" s="42">
        <f t="shared" si="2"/>
        <v>-943407</v>
      </c>
      <c r="K37" s="42">
        <f>+K21-K35</f>
        <v>-943407</v>
      </c>
      <c r="L37" s="42">
        <f>+L21-L35</f>
        <v>-943407</v>
      </c>
      <c r="M37" s="42">
        <f>+M21-M35</f>
        <v>-943407</v>
      </c>
      <c r="N37" s="43">
        <f t="shared" si="2"/>
        <v>-943407</v>
      </c>
      <c r="O37" s="44">
        <f t="shared" si="2"/>
        <v>-11320894</v>
      </c>
      <c r="P37" s="42">
        <f t="shared" si="2"/>
        <v>-6856038</v>
      </c>
      <c r="Q37" s="43">
        <f t="shared" si="2"/>
        <v>-7171622</v>
      </c>
    </row>
    <row r="38" spans="1:17" ht="21" customHeight="1">
      <c r="A38" s="45" t="s">
        <v>52</v>
      </c>
      <c r="B38" s="25"/>
      <c r="C38" s="3">
        <v>2559417</v>
      </c>
      <c r="D38" s="3">
        <v>2559417</v>
      </c>
      <c r="E38" s="3">
        <v>2559417</v>
      </c>
      <c r="F38" s="3">
        <v>2559417</v>
      </c>
      <c r="G38" s="3">
        <v>2559417</v>
      </c>
      <c r="H38" s="3">
        <v>2559413</v>
      </c>
      <c r="I38" s="3">
        <v>2559417</v>
      </c>
      <c r="J38" s="3">
        <v>2559417</v>
      </c>
      <c r="K38" s="3">
        <v>2559417</v>
      </c>
      <c r="L38" s="3">
        <v>2559417</v>
      </c>
      <c r="M38" s="3">
        <v>2559417</v>
      </c>
      <c r="N38" s="4">
        <v>2559417</v>
      </c>
      <c r="O38" s="6">
        <v>30713000</v>
      </c>
      <c r="P38" s="3">
        <v>32125798</v>
      </c>
      <c r="Q38" s="4">
        <v>33603585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1616010</v>
      </c>
      <c r="D41" s="50">
        <f t="shared" si="3"/>
        <v>1616010</v>
      </c>
      <c r="E41" s="50">
        <f t="shared" si="3"/>
        <v>1616010</v>
      </c>
      <c r="F41" s="50">
        <f>SUM(F37:F40)</f>
        <v>1616010</v>
      </c>
      <c r="G41" s="50">
        <f>SUM(G37:G40)</f>
        <v>1616010</v>
      </c>
      <c r="H41" s="50">
        <f>SUM(H37:H40)</f>
        <v>1615996</v>
      </c>
      <c r="I41" s="50">
        <f>SUM(I37:I40)</f>
        <v>1616010</v>
      </c>
      <c r="J41" s="50">
        <f t="shared" si="3"/>
        <v>1616010</v>
      </c>
      <c r="K41" s="50">
        <f>SUM(K37:K40)</f>
        <v>1616010</v>
      </c>
      <c r="L41" s="50">
        <f>SUM(L37:L40)</f>
        <v>1616010</v>
      </c>
      <c r="M41" s="50">
        <f>SUM(M37:M40)</f>
        <v>1616010</v>
      </c>
      <c r="N41" s="51">
        <f t="shared" si="3"/>
        <v>1616010</v>
      </c>
      <c r="O41" s="52">
        <f t="shared" si="3"/>
        <v>19392106</v>
      </c>
      <c r="P41" s="50">
        <f t="shared" si="3"/>
        <v>25269760</v>
      </c>
      <c r="Q41" s="51">
        <f t="shared" si="3"/>
        <v>26431963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1616010</v>
      </c>
      <c r="D43" s="57">
        <f t="shared" si="4"/>
        <v>1616010</v>
      </c>
      <c r="E43" s="57">
        <f t="shared" si="4"/>
        <v>1616010</v>
      </c>
      <c r="F43" s="57">
        <f>+F41-F42</f>
        <v>1616010</v>
      </c>
      <c r="G43" s="57">
        <f>+G41-G42</f>
        <v>1616010</v>
      </c>
      <c r="H43" s="57">
        <f>+H41-H42</f>
        <v>1615996</v>
      </c>
      <c r="I43" s="57">
        <f>+I41-I42</f>
        <v>1616010</v>
      </c>
      <c r="J43" s="57">
        <f t="shared" si="4"/>
        <v>1616010</v>
      </c>
      <c r="K43" s="57">
        <f>+K41-K42</f>
        <v>1616010</v>
      </c>
      <c r="L43" s="57">
        <f>+L41-L42</f>
        <v>1616010</v>
      </c>
      <c r="M43" s="57">
        <f>+M41-M42</f>
        <v>1616010</v>
      </c>
      <c r="N43" s="58">
        <f t="shared" si="4"/>
        <v>1616010</v>
      </c>
      <c r="O43" s="59">
        <f t="shared" si="4"/>
        <v>19392106</v>
      </c>
      <c r="P43" s="57">
        <f t="shared" si="4"/>
        <v>25269760</v>
      </c>
      <c r="Q43" s="58">
        <f t="shared" si="4"/>
        <v>26431963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1616010</v>
      </c>
      <c r="D45" s="50">
        <f t="shared" si="5"/>
        <v>1616010</v>
      </c>
      <c r="E45" s="50">
        <f t="shared" si="5"/>
        <v>1616010</v>
      </c>
      <c r="F45" s="50">
        <f>SUM(F43:F44)</f>
        <v>1616010</v>
      </c>
      <c r="G45" s="50">
        <f>SUM(G43:G44)</f>
        <v>1616010</v>
      </c>
      <c r="H45" s="50">
        <f>SUM(H43:H44)</f>
        <v>1615996</v>
      </c>
      <c r="I45" s="50">
        <f>SUM(I43:I44)</f>
        <v>1616010</v>
      </c>
      <c r="J45" s="50">
        <f t="shared" si="5"/>
        <v>1616010</v>
      </c>
      <c r="K45" s="50">
        <f>SUM(K43:K44)</f>
        <v>1616010</v>
      </c>
      <c r="L45" s="50">
        <f>SUM(L43:L44)</f>
        <v>1616010</v>
      </c>
      <c r="M45" s="50">
        <f>SUM(M43:M44)</f>
        <v>1616010</v>
      </c>
      <c r="N45" s="51">
        <f t="shared" si="5"/>
        <v>1616010</v>
      </c>
      <c r="O45" s="52">
        <f t="shared" si="5"/>
        <v>19392106</v>
      </c>
      <c r="P45" s="50">
        <f t="shared" si="5"/>
        <v>25269760</v>
      </c>
      <c r="Q45" s="51">
        <f t="shared" si="5"/>
        <v>26431963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1616010</v>
      </c>
      <c r="D47" s="63">
        <f t="shared" si="6"/>
        <v>1616010</v>
      </c>
      <c r="E47" s="63">
        <f t="shared" si="6"/>
        <v>1616010</v>
      </c>
      <c r="F47" s="63">
        <f>SUM(F45:F46)</f>
        <v>1616010</v>
      </c>
      <c r="G47" s="63">
        <f>SUM(G45:G46)</f>
        <v>1616010</v>
      </c>
      <c r="H47" s="63">
        <f>SUM(H45:H46)</f>
        <v>1615996</v>
      </c>
      <c r="I47" s="63">
        <f>SUM(I45:I46)</f>
        <v>1616010</v>
      </c>
      <c r="J47" s="63">
        <f t="shared" si="6"/>
        <v>1616010</v>
      </c>
      <c r="K47" s="63">
        <f>SUM(K45:K46)</f>
        <v>1616010</v>
      </c>
      <c r="L47" s="63">
        <f>SUM(L45:L46)</f>
        <v>1616010</v>
      </c>
      <c r="M47" s="63">
        <f>SUM(M45:M46)</f>
        <v>1616010</v>
      </c>
      <c r="N47" s="64">
        <f t="shared" si="6"/>
        <v>1616010</v>
      </c>
      <c r="O47" s="65">
        <f t="shared" si="6"/>
        <v>19392106</v>
      </c>
      <c r="P47" s="63">
        <f t="shared" si="6"/>
        <v>25269760</v>
      </c>
      <c r="Q47" s="66">
        <f t="shared" si="6"/>
        <v>26431963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3447308</v>
      </c>
      <c r="D7" s="3">
        <v>3447308</v>
      </c>
      <c r="E7" s="3">
        <v>3447308</v>
      </c>
      <c r="F7" s="3">
        <v>3447308</v>
      </c>
      <c r="G7" s="3">
        <v>3447308</v>
      </c>
      <c r="H7" s="3">
        <v>3447308</v>
      </c>
      <c r="I7" s="3">
        <v>3447308</v>
      </c>
      <c r="J7" s="3">
        <v>3447308</v>
      </c>
      <c r="K7" s="3">
        <v>3447308</v>
      </c>
      <c r="L7" s="3">
        <v>3447308</v>
      </c>
      <c r="M7" s="3">
        <v>3447308</v>
      </c>
      <c r="N7" s="4">
        <v>3447311</v>
      </c>
      <c r="O7" s="6">
        <v>41367699</v>
      </c>
      <c r="P7" s="3">
        <v>43270613</v>
      </c>
      <c r="Q7" s="4">
        <v>45261061</v>
      </c>
    </row>
    <row r="8" spans="1:17" ht="13.5">
      <c r="A8" s="21" t="s">
        <v>26</v>
      </c>
      <c r="B8" s="20"/>
      <c r="C8" s="3">
        <v>928312</v>
      </c>
      <c r="D8" s="3">
        <v>928312</v>
      </c>
      <c r="E8" s="3">
        <v>928312</v>
      </c>
      <c r="F8" s="3">
        <v>928312</v>
      </c>
      <c r="G8" s="3">
        <v>928312</v>
      </c>
      <c r="H8" s="3">
        <v>928312</v>
      </c>
      <c r="I8" s="3">
        <v>928312</v>
      </c>
      <c r="J8" s="3">
        <v>928312</v>
      </c>
      <c r="K8" s="3">
        <v>928312</v>
      </c>
      <c r="L8" s="3">
        <v>928312</v>
      </c>
      <c r="M8" s="3">
        <v>928312</v>
      </c>
      <c r="N8" s="4">
        <v>928314</v>
      </c>
      <c r="O8" s="6">
        <v>11139746</v>
      </c>
      <c r="P8" s="3">
        <v>11652174</v>
      </c>
      <c r="Q8" s="4">
        <v>12188174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16666</v>
      </c>
      <c r="D11" s="3">
        <v>16666</v>
      </c>
      <c r="E11" s="3">
        <v>16666</v>
      </c>
      <c r="F11" s="3">
        <v>16666</v>
      </c>
      <c r="G11" s="3">
        <v>16666</v>
      </c>
      <c r="H11" s="3">
        <v>16666</v>
      </c>
      <c r="I11" s="3">
        <v>16666</v>
      </c>
      <c r="J11" s="3">
        <v>16666</v>
      </c>
      <c r="K11" s="3">
        <v>16666</v>
      </c>
      <c r="L11" s="3">
        <v>16666</v>
      </c>
      <c r="M11" s="3">
        <v>16666</v>
      </c>
      <c r="N11" s="4">
        <v>16674</v>
      </c>
      <c r="O11" s="6">
        <v>200000</v>
      </c>
      <c r="P11" s="3">
        <v>209200</v>
      </c>
      <c r="Q11" s="4">
        <v>218823</v>
      </c>
    </row>
    <row r="12" spans="1:17" ht="13.5">
      <c r="A12" s="19" t="s">
        <v>29</v>
      </c>
      <c r="B12" s="25"/>
      <c r="C12" s="3">
        <v>416666</v>
      </c>
      <c r="D12" s="3">
        <v>416666</v>
      </c>
      <c r="E12" s="3">
        <v>416666</v>
      </c>
      <c r="F12" s="3">
        <v>416666</v>
      </c>
      <c r="G12" s="3">
        <v>416666</v>
      </c>
      <c r="H12" s="3">
        <v>416666</v>
      </c>
      <c r="I12" s="3">
        <v>416666</v>
      </c>
      <c r="J12" s="3">
        <v>416666</v>
      </c>
      <c r="K12" s="3">
        <v>416666</v>
      </c>
      <c r="L12" s="3">
        <v>416666</v>
      </c>
      <c r="M12" s="3">
        <v>416666</v>
      </c>
      <c r="N12" s="4">
        <v>416674</v>
      </c>
      <c r="O12" s="6">
        <v>5000000</v>
      </c>
      <c r="P12" s="3">
        <v>5230000</v>
      </c>
      <c r="Q12" s="4">
        <v>5470580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8333</v>
      </c>
      <c r="D15" s="3">
        <v>8333</v>
      </c>
      <c r="E15" s="3">
        <v>8333</v>
      </c>
      <c r="F15" s="3">
        <v>8333</v>
      </c>
      <c r="G15" s="3">
        <v>8333</v>
      </c>
      <c r="H15" s="3">
        <v>8333</v>
      </c>
      <c r="I15" s="3">
        <v>8333</v>
      </c>
      <c r="J15" s="3">
        <v>8333</v>
      </c>
      <c r="K15" s="3">
        <v>8333</v>
      </c>
      <c r="L15" s="3">
        <v>8333</v>
      </c>
      <c r="M15" s="3">
        <v>8333</v>
      </c>
      <c r="N15" s="4">
        <v>8337</v>
      </c>
      <c r="O15" s="6">
        <v>100000</v>
      </c>
      <c r="P15" s="3">
        <v>104600</v>
      </c>
      <c r="Q15" s="4">
        <v>109412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42935083</v>
      </c>
      <c r="D18" s="3">
        <v>42935083</v>
      </c>
      <c r="E18" s="3">
        <v>42935083</v>
      </c>
      <c r="F18" s="3">
        <v>42935083</v>
      </c>
      <c r="G18" s="3">
        <v>42935083</v>
      </c>
      <c r="H18" s="3">
        <v>42935083</v>
      </c>
      <c r="I18" s="3">
        <v>42935083</v>
      </c>
      <c r="J18" s="3">
        <v>42935083</v>
      </c>
      <c r="K18" s="3">
        <v>42935083</v>
      </c>
      <c r="L18" s="3">
        <v>42935083</v>
      </c>
      <c r="M18" s="3">
        <v>42935083</v>
      </c>
      <c r="N18" s="4">
        <v>42935087</v>
      </c>
      <c r="O18" s="6">
        <v>515221000</v>
      </c>
      <c r="P18" s="3">
        <v>548723000</v>
      </c>
      <c r="Q18" s="4">
        <v>590578000</v>
      </c>
    </row>
    <row r="19" spans="1:17" ht="13.5">
      <c r="A19" s="19" t="s">
        <v>36</v>
      </c>
      <c r="B19" s="25"/>
      <c r="C19" s="22">
        <v>74999</v>
      </c>
      <c r="D19" s="22">
        <v>74999</v>
      </c>
      <c r="E19" s="22">
        <v>74999</v>
      </c>
      <c r="F19" s="22">
        <v>74999</v>
      </c>
      <c r="G19" s="22">
        <v>74999</v>
      </c>
      <c r="H19" s="22">
        <v>74999</v>
      </c>
      <c r="I19" s="22">
        <v>74999</v>
      </c>
      <c r="J19" s="22">
        <v>74999</v>
      </c>
      <c r="K19" s="22">
        <v>74999</v>
      </c>
      <c r="L19" s="22">
        <v>74999</v>
      </c>
      <c r="M19" s="22">
        <v>74999</v>
      </c>
      <c r="N19" s="23">
        <v>75011</v>
      </c>
      <c r="O19" s="24">
        <v>900000</v>
      </c>
      <c r="P19" s="22">
        <v>941400</v>
      </c>
      <c r="Q19" s="23">
        <v>984704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47827367</v>
      </c>
      <c r="D21" s="29">
        <f t="shared" si="0"/>
        <v>47827367</v>
      </c>
      <c r="E21" s="29">
        <f t="shared" si="0"/>
        <v>47827367</v>
      </c>
      <c r="F21" s="29">
        <f>SUM(F5:F20)</f>
        <v>47827367</v>
      </c>
      <c r="G21" s="29">
        <f>SUM(G5:G20)</f>
        <v>47827367</v>
      </c>
      <c r="H21" s="29">
        <f>SUM(H5:H20)</f>
        <v>47827367</v>
      </c>
      <c r="I21" s="29">
        <f>SUM(I5:I20)</f>
        <v>47827367</v>
      </c>
      <c r="J21" s="29">
        <f t="shared" si="0"/>
        <v>47827367</v>
      </c>
      <c r="K21" s="29">
        <f>SUM(K5:K20)</f>
        <v>47827367</v>
      </c>
      <c r="L21" s="29">
        <f>SUM(L5:L20)</f>
        <v>47827367</v>
      </c>
      <c r="M21" s="29">
        <f>SUM(M5:M20)</f>
        <v>47827367</v>
      </c>
      <c r="N21" s="30">
        <f t="shared" si="0"/>
        <v>47827408</v>
      </c>
      <c r="O21" s="31">
        <f t="shared" si="0"/>
        <v>573928445</v>
      </c>
      <c r="P21" s="29">
        <f t="shared" si="0"/>
        <v>610130987</v>
      </c>
      <c r="Q21" s="32">
        <f t="shared" si="0"/>
        <v>654810754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18622299</v>
      </c>
      <c r="D24" s="3">
        <v>18622299</v>
      </c>
      <c r="E24" s="3">
        <v>18622299</v>
      </c>
      <c r="F24" s="3">
        <v>18622299</v>
      </c>
      <c r="G24" s="3">
        <v>18622299</v>
      </c>
      <c r="H24" s="3">
        <v>18622299</v>
      </c>
      <c r="I24" s="3">
        <v>18622299</v>
      </c>
      <c r="J24" s="3">
        <v>18622299</v>
      </c>
      <c r="K24" s="3">
        <v>18622299</v>
      </c>
      <c r="L24" s="3">
        <v>18622299</v>
      </c>
      <c r="M24" s="3">
        <v>18622299</v>
      </c>
      <c r="N24" s="36">
        <v>18620758</v>
      </c>
      <c r="O24" s="6">
        <v>223466047</v>
      </c>
      <c r="P24" s="3">
        <v>224058480</v>
      </c>
      <c r="Q24" s="4">
        <v>234365170</v>
      </c>
    </row>
    <row r="25" spans="1:17" ht="13.5">
      <c r="A25" s="21" t="s">
        <v>41</v>
      </c>
      <c r="B25" s="20"/>
      <c r="C25" s="3">
        <v>695880</v>
      </c>
      <c r="D25" s="3">
        <v>695880</v>
      </c>
      <c r="E25" s="3">
        <v>695880</v>
      </c>
      <c r="F25" s="3">
        <v>695880</v>
      </c>
      <c r="G25" s="3">
        <v>695880</v>
      </c>
      <c r="H25" s="3">
        <v>695880</v>
      </c>
      <c r="I25" s="3">
        <v>695880</v>
      </c>
      <c r="J25" s="3">
        <v>695880</v>
      </c>
      <c r="K25" s="3">
        <v>695880</v>
      </c>
      <c r="L25" s="3">
        <v>695880</v>
      </c>
      <c r="M25" s="3">
        <v>695880</v>
      </c>
      <c r="N25" s="4">
        <v>695776</v>
      </c>
      <c r="O25" s="6">
        <v>8350456</v>
      </c>
      <c r="P25" s="3">
        <v>8734576</v>
      </c>
      <c r="Q25" s="4">
        <v>9136366</v>
      </c>
    </row>
    <row r="26" spans="1:17" ht="13.5">
      <c r="A26" s="21" t="s">
        <v>42</v>
      </c>
      <c r="B26" s="20"/>
      <c r="C26" s="3">
        <v>916667</v>
      </c>
      <c r="D26" s="3">
        <v>916667</v>
      </c>
      <c r="E26" s="3">
        <v>916667</v>
      </c>
      <c r="F26" s="3">
        <v>916667</v>
      </c>
      <c r="G26" s="3">
        <v>916667</v>
      </c>
      <c r="H26" s="3">
        <v>916667</v>
      </c>
      <c r="I26" s="3">
        <v>916667</v>
      </c>
      <c r="J26" s="3">
        <v>916667</v>
      </c>
      <c r="K26" s="3">
        <v>916667</v>
      </c>
      <c r="L26" s="3">
        <v>916667</v>
      </c>
      <c r="M26" s="3">
        <v>916667</v>
      </c>
      <c r="N26" s="4">
        <v>916663</v>
      </c>
      <c r="O26" s="6">
        <v>11000000</v>
      </c>
      <c r="P26" s="3">
        <v>11506000</v>
      </c>
      <c r="Q26" s="4">
        <v>12035276</v>
      </c>
    </row>
    <row r="27" spans="1:17" ht="13.5">
      <c r="A27" s="21" t="s">
        <v>43</v>
      </c>
      <c r="B27" s="20"/>
      <c r="C27" s="3">
        <v>5240475</v>
      </c>
      <c r="D27" s="3">
        <v>5240475</v>
      </c>
      <c r="E27" s="3">
        <v>5240475</v>
      </c>
      <c r="F27" s="3">
        <v>5240475</v>
      </c>
      <c r="G27" s="3">
        <v>5240475</v>
      </c>
      <c r="H27" s="3">
        <v>5240475</v>
      </c>
      <c r="I27" s="3">
        <v>5240475</v>
      </c>
      <c r="J27" s="3">
        <v>5240475</v>
      </c>
      <c r="K27" s="3">
        <v>5240475</v>
      </c>
      <c r="L27" s="3">
        <v>5240475</v>
      </c>
      <c r="M27" s="3">
        <v>5240475</v>
      </c>
      <c r="N27" s="36">
        <v>5240469</v>
      </c>
      <c r="O27" s="6">
        <v>62885694</v>
      </c>
      <c r="P27" s="3">
        <v>65778436</v>
      </c>
      <c r="Q27" s="4">
        <v>68804244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1962677</v>
      </c>
      <c r="D29" s="3">
        <v>1962677</v>
      </c>
      <c r="E29" s="3">
        <v>1962677</v>
      </c>
      <c r="F29" s="3">
        <v>1962677</v>
      </c>
      <c r="G29" s="3">
        <v>1962677</v>
      </c>
      <c r="H29" s="3">
        <v>1962677</v>
      </c>
      <c r="I29" s="3">
        <v>1962677</v>
      </c>
      <c r="J29" s="3">
        <v>1962677</v>
      </c>
      <c r="K29" s="3">
        <v>1962677</v>
      </c>
      <c r="L29" s="3">
        <v>1962677</v>
      </c>
      <c r="M29" s="3">
        <v>1962677</v>
      </c>
      <c r="N29" s="36">
        <v>1962666</v>
      </c>
      <c r="O29" s="6">
        <v>23552113</v>
      </c>
      <c r="P29" s="3">
        <v>25346093</v>
      </c>
      <c r="Q29" s="4">
        <v>26512014</v>
      </c>
    </row>
    <row r="30" spans="1:17" ht="13.5">
      <c r="A30" s="21" t="s">
        <v>46</v>
      </c>
      <c r="B30" s="20"/>
      <c r="C30" s="3">
        <v>715836</v>
      </c>
      <c r="D30" s="3">
        <v>715836</v>
      </c>
      <c r="E30" s="3">
        <v>715836</v>
      </c>
      <c r="F30" s="3">
        <v>715836</v>
      </c>
      <c r="G30" s="3">
        <v>715836</v>
      </c>
      <c r="H30" s="3">
        <v>715836</v>
      </c>
      <c r="I30" s="3">
        <v>715836</v>
      </c>
      <c r="J30" s="3">
        <v>715836</v>
      </c>
      <c r="K30" s="3">
        <v>715836</v>
      </c>
      <c r="L30" s="3">
        <v>715836</v>
      </c>
      <c r="M30" s="3">
        <v>715836</v>
      </c>
      <c r="N30" s="4">
        <v>715804</v>
      </c>
      <c r="O30" s="6">
        <v>8590000</v>
      </c>
      <c r="P30" s="3">
        <v>8985140</v>
      </c>
      <c r="Q30" s="4">
        <v>9398456</v>
      </c>
    </row>
    <row r="31" spans="1:17" ht="13.5">
      <c r="A31" s="21" t="s">
        <v>47</v>
      </c>
      <c r="B31" s="20"/>
      <c r="C31" s="3">
        <v>11601422</v>
      </c>
      <c r="D31" s="3">
        <v>11601422</v>
      </c>
      <c r="E31" s="3">
        <v>11601422</v>
      </c>
      <c r="F31" s="3">
        <v>11601422</v>
      </c>
      <c r="G31" s="3">
        <v>11601422</v>
      </c>
      <c r="H31" s="3">
        <v>11601422</v>
      </c>
      <c r="I31" s="3">
        <v>11601422</v>
      </c>
      <c r="J31" s="3">
        <v>11601422</v>
      </c>
      <c r="K31" s="3">
        <v>11601422</v>
      </c>
      <c r="L31" s="3">
        <v>11601422</v>
      </c>
      <c r="M31" s="3">
        <v>11601422</v>
      </c>
      <c r="N31" s="36">
        <v>11601216</v>
      </c>
      <c r="O31" s="6">
        <v>139216858</v>
      </c>
      <c r="P31" s="3">
        <v>176725457</v>
      </c>
      <c r="Q31" s="4">
        <v>201556476</v>
      </c>
    </row>
    <row r="32" spans="1:17" ht="13.5">
      <c r="A32" s="21" t="s">
        <v>35</v>
      </c>
      <c r="B32" s="20"/>
      <c r="C32" s="3">
        <v>904338</v>
      </c>
      <c r="D32" s="3">
        <v>904338</v>
      </c>
      <c r="E32" s="3">
        <v>904338</v>
      </c>
      <c r="F32" s="3">
        <v>904338</v>
      </c>
      <c r="G32" s="3">
        <v>904338</v>
      </c>
      <c r="H32" s="3">
        <v>904338</v>
      </c>
      <c r="I32" s="3">
        <v>904338</v>
      </c>
      <c r="J32" s="3">
        <v>904338</v>
      </c>
      <c r="K32" s="3">
        <v>904338</v>
      </c>
      <c r="L32" s="3">
        <v>904338</v>
      </c>
      <c r="M32" s="3">
        <v>904338</v>
      </c>
      <c r="N32" s="4">
        <v>904282</v>
      </c>
      <c r="O32" s="6">
        <v>10852000</v>
      </c>
      <c r="P32" s="3">
        <v>9669224</v>
      </c>
      <c r="Q32" s="4">
        <v>10114009</v>
      </c>
    </row>
    <row r="33" spans="1:17" ht="13.5">
      <c r="A33" s="21" t="s">
        <v>48</v>
      </c>
      <c r="B33" s="20"/>
      <c r="C33" s="3">
        <v>6329143</v>
      </c>
      <c r="D33" s="3">
        <v>6329143</v>
      </c>
      <c r="E33" s="3">
        <v>6329143</v>
      </c>
      <c r="F33" s="3">
        <v>6329143</v>
      </c>
      <c r="G33" s="3">
        <v>6329143</v>
      </c>
      <c r="H33" s="3">
        <v>6329143</v>
      </c>
      <c r="I33" s="3">
        <v>6329143</v>
      </c>
      <c r="J33" s="3">
        <v>6329143</v>
      </c>
      <c r="K33" s="3">
        <v>6329143</v>
      </c>
      <c r="L33" s="3">
        <v>6329143</v>
      </c>
      <c r="M33" s="3">
        <v>6329143</v>
      </c>
      <c r="N33" s="4">
        <v>6328454</v>
      </c>
      <c r="O33" s="6">
        <v>75949027</v>
      </c>
      <c r="P33" s="3">
        <v>79327581</v>
      </c>
      <c r="Q33" s="4">
        <v>82888743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46988737</v>
      </c>
      <c r="D35" s="29">
        <f t="shared" si="1"/>
        <v>46988737</v>
      </c>
      <c r="E35" s="29">
        <f t="shared" si="1"/>
        <v>46988737</v>
      </c>
      <c r="F35" s="29">
        <f>SUM(F24:F34)</f>
        <v>46988737</v>
      </c>
      <c r="G35" s="29">
        <f>SUM(G24:G34)</f>
        <v>46988737</v>
      </c>
      <c r="H35" s="29">
        <f>SUM(H24:H34)</f>
        <v>46988737</v>
      </c>
      <c r="I35" s="29">
        <f>SUM(I24:I34)</f>
        <v>46988737</v>
      </c>
      <c r="J35" s="29">
        <f t="shared" si="1"/>
        <v>46988737</v>
      </c>
      <c r="K35" s="29">
        <f>SUM(K24:K34)</f>
        <v>46988737</v>
      </c>
      <c r="L35" s="29">
        <f>SUM(L24:L34)</f>
        <v>46988737</v>
      </c>
      <c r="M35" s="29">
        <f>SUM(M24:M34)</f>
        <v>46988737</v>
      </c>
      <c r="N35" s="32">
        <f t="shared" si="1"/>
        <v>46986088</v>
      </c>
      <c r="O35" s="31">
        <f t="shared" si="1"/>
        <v>563862195</v>
      </c>
      <c r="P35" s="29">
        <f t="shared" si="1"/>
        <v>610130987</v>
      </c>
      <c r="Q35" s="32">
        <f t="shared" si="1"/>
        <v>654810754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838630</v>
      </c>
      <c r="D37" s="42">
        <f t="shared" si="2"/>
        <v>838630</v>
      </c>
      <c r="E37" s="42">
        <f t="shared" si="2"/>
        <v>838630</v>
      </c>
      <c r="F37" s="42">
        <f>+F21-F35</f>
        <v>838630</v>
      </c>
      <c r="G37" s="42">
        <f>+G21-G35</f>
        <v>838630</v>
      </c>
      <c r="H37" s="42">
        <f>+H21-H35</f>
        <v>838630</v>
      </c>
      <c r="I37" s="42">
        <f>+I21-I35</f>
        <v>838630</v>
      </c>
      <c r="J37" s="42">
        <f t="shared" si="2"/>
        <v>838630</v>
      </c>
      <c r="K37" s="42">
        <f>+K21-K35</f>
        <v>838630</v>
      </c>
      <c r="L37" s="42">
        <f>+L21-L35</f>
        <v>838630</v>
      </c>
      <c r="M37" s="42">
        <f>+M21-M35</f>
        <v>838630</v>
      </c>
      <c r="N37" s="43">
        <f t="shared" si="2"/>
        <v>841320</v>
      </c>
      <c r="O37" s="44">
        <f t="shared" si="2"/>
        <v>10066250</v>
      </c>
      <c r="P37" s="42">
        <f t="shared" si="2"/>
        <v>0</v>
      </c>
      <c r="Q37" s="43">
        <f t="shared" si="2"/>
        <v>0</v>
      </c>
    </row>
    <row r="38" spans="1:17" ht="21" customHeight="1">
      <c r="A38" s="45" t="s">
        <v>52</v>
      </c>
      <c r="B38" s="25"/>
      <c r="C38" s="3">
        <v>37005664</v>
      </c>
      <c r="D38" s="3">
        <v>37005664</v>
      </c>
      <c r="E38" s="3">
        <v>37005664</v>
      </c>
      <c r="F38" s="3">
        <v>37005664</v>
      </c>
      <c r="G38" s="3">
        <v>37005664</v>
      </c>
      <c r="H38" s="3">
        <v>37005664</v>
      </c>
      <c r="I38" s="3">
        <v>37005664</v>
      </c>
      <c r="J38" s="3">
        <v>37005664</v>
      </c>
      <c r="K38" s="3">
        <v>37005664</v>
      </c>
      <c r="L38" s="3">
        <v>37005664</v>
      </c>
      <c r="M38" s="3">
        <v>37005664</v>
      </c>
      <c r="N38" s="4">
        <v>37005696</v>
      </c>
      <c r="O38" s="6">
        <v>444068000</v>
      </c>
      <c r="P38" s="3">
        <v>511733000</v>
      </c>
      <c r="Q38" s="4">
        <v>567413000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37844294</v>
      </c>
      <c r="D41" s="50">
        <f t="shared" si="3"/>
        <v>37844294</v>
      </c>
      <c r="E41" s="50">
        <f t="shared" si="3"/>
        <v>37844294</v>
      </c>
      <c r="F41" s="50">
        <f>SUM(F37:F40)</f>
        <v>37844294</v>
      </c>
      <c r="G41" s="50">
        <f>SUM(G37:G40)</f>
        <v>37844294</v>
      </c>
      <c r="H41" s="50">
        <f>SUM(H37:H40)</f>
        <v>37844294</v>
      </c>
      <c r="I41" s="50">
        <f>SUM(I37:I40)</f>
        <v>37844294</v>
      </c>
      <c r="J41" s="50">
        <f t="shared" si="3"/>
        <v>37844294</v>
      </c>
      <c r="K41" s="50">
        <f>SUM(K37:K40)</f>
        <v>37844294</v>
      </c>
      <c r="L41" s="50">
        <f>SUM(L37:L40)</f>
        <v>37844294</v>
      </c>
      <c r="M41" s="50">
        <f>SUM(M37:M40)</f>
        <v>37844294</v>
      </c>
      <c r="N41" s="51">
        <f t="shared" si="3"/>
        <v>37847016</v>
      </c>
      <c r="O41" s="52">
        <f t="shared" si="3"/>
        <v>454134250</v>
      </c>
      <c r="P41" s="50">
        <f t="shared" si="3"/>
        <v>511733000</v>
      </c>
      <c r="Q41" s="51">
        <f t="shared" si="3"/>
        <v>567413000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37844294</v>
      </c>
      <c r="D43" s="57">
        <f t="shared" si="4"/>
        <v>37844294</v>
      </c>
      <c r="E43" s="57">
        <f t="shared" si="4"/>
        <v>37844294</v>
      </c>
      <c r="F43" s="57">
        <f>+F41-F42</f>
        <v>37844294</v>
      </c>
      <c r="G43" s="57">
        <f>+G41-G42</f>
        <v>37844294</v>
      </c>
      <c r="H43" s="57">
        <f>+H41-H42</f>
        <v>37844294</v>
      </c>
      <c r="I43" s="57">
        <f>+I41-I42</f>
        <v>37844294</v>
      </c>
      <c r="J43" s="57">
        <f t="shared" si="4"/>
        <v>37844294</v>
      </c>
      <c r="K43" s="57">
        <f>+K41-K42</f>
        <v>37844294</v>
      </c>
      <c r="L43" s="57">
        <f>+L41-L42</f>
        <v>37844294</v>
      </c>
      <c r="M43" s="57">
        <f>+M41-M42</f>
        <v>37844294</v>
      </c>
      <c r="N43" s="58">
        <f t="shared" si="4"/>
        <v>37847016</v>
      </c>
      <c r="O43" s="59">
        <f t="shared" si="4"/>
        <v>454134250</v>
      </c>
      <c r="P43" s="57">
        <f t="shared" si="4"/>
        <v>511733000</v>
      </c>
      <c r="Q43" s="58">
        <f t="shared" si="4"/>
        <v>567413000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37844294</v>
      </c>
      <c r="D45" s="50">
        <f t="shared" si="5"/>
        <v>37844294</v>
      </c>
      <c r="E45" s="50">
        <f t="shared" si="5"/>
        <v>37844294</v>
      </c>
      <c r="F45" s="50">
        <f>SUM(F43:F44)</f>
        <v>37844294</v>
      </c>
      <c r="G45" s="50">
        <f>SUM(G43:G44)</f>
        <v>37844294</v>
      </c>
      <c r="H45" s="50">
        <f>SUM(H43:H44)</f>
        <v>37844294</v>
      </c>
      <c r="I45" s="50">
        <f>SUM(I43:I44)</f>
        <v>37844294</v>
      </c>
      <c r="J45" s="50">
        <f t="shared" si="5"/>
        <v>37844294</v>
      </c>
      <c r="K45" s="50">
        <f>SUM(K43:K44)</f>
        <v>37844294</v>
      </c>
      <c r="L45" s="50">
        <f>SUM(L43:L44)</f>
        <v>37844294</v>
      </c>
      <c r="M45" s="50">
        <f>SUM(M43:M44)</f>
        <v>37844294</v>
      </c>
      <c r="N45" s="51">
        <f t="shared" si="5"/>
        <v>37847016</v>
      </c>
      <c r="O45" s="52">
        <f t="shared" si="5"/>
        <v>454134250</v>
      </c>
      <c r="P45" s="50">
        <f t="shared" si="5"/>
        <v>511733000</v>
      </c>
      <c r="Q45" s="51">
        <f t="shared" si="5"/>
        <v>567413000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37844294</v>
      </c>
      <c r="D47" s="63">
        <f t="shared" si="6"/>
        <v>37844294</v>
      </c>
      <c r="E47" s="63">
        <f t="shared" si="6"/>
        <v>37844294</v>
      </c>
      <c r="F47" s="63">
        <f>SUM(F45:F46)</f>
        <v>37844294</v>
      </c>
      <c r="G47" s="63">
        <f>SUM(G45:G46)</f>
        <v>37844294</v>
      </c>
      <c r="H47" s="63">
        <f>SUM(H45:H46)</f>
        <v>37844294</v>
      </c>
      <c r="I47" s="63">
        <f>SUM(I45:I46)</f>
        <v>37844294</v>
      </c>
      <c r="J47" s="63">
        <f t="shared" si="6"/>
        <v>37844294</v>
      </c>
      <c r="K47" s="63">
        <f>SUM(K45:K46)</f>
        <v>37844294</v>
      </c>
      <c r="L47" s="63">
        <f>SUM(L45:L46)</f>
        <v>37844294</v>
      </c>
      <c r="M47" s="63">
        <f>SUM(M45:M46)</f>
        <v>37844294</v>
      </c>
      <c r="N47" s="64">
        <f t="shared" si="6"/>
        <v>37847016</v>
      </c>
      <c r="O47" s="65">
        <f t="shared" si="6"/>
        <v>454134250</v>
      </c>
      <c r="P47" s="63">
        <f t="shared" si="6"/>
        <v>511733000</v>
      </c>
      <c r="Q47" s="66">
        <f t="shared" si="6"/>
        <v>567413000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1723016</v>
      </c>
      <c r="D5" s="3">
        <v>1723016</v>
      </c>
      <c r="E5" s="3">
        <v>1723016</v>
      </c>
      <c r="F5" s="3">
        <v>1723016</v>
      </c>
      <c r="G5" s="3">
        <v>1723016</v>
      </c>
      <c r="H5" s="3">
        <v>1723005</v>
      </c>
      <c r="I5" s="3">
        <v>1723016</v>
      </c>
      <c r="J5" s="3">
        <v>1723016</v>
      </c>
      <c r="K5" s="3">
        <v>1723016</v>
      </c>
      <c r="L5" s="3">
        <v>1723016</v>
      </c>
      <c r="M5" s="3">
        <v>1723016</v>
      </c>
      <c r="N5" s="4">
        <v>1723016</v>
      </c>
      <c r="O5" s="5">
        <v>20676181</v>
      </c>
      <c r="P5" s="3">
        <v>21668638</v>
      </c>
      <c r="Q5" s="4">
        <v>22708731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37771</v>
      </c>
      <c r="D9" s="22">
        <v>37771</v>
      </c>
      <c r="E9" s="22">
        <v>37771</v>
      </c>
      <c r="F9" s="22">
        <v>37771</v>
      </c>
      <c r="G9" s="22">
        <v>37771</v>
      </c>
      <c r="H9" s="22">
        <v>37773</v>
      </c>
      <c r="I9" s="22">
        <v>37771</v>
      </c>
      <c r="J9" s="22">
        <v>37771</v>
      </c>
      <c r="K9" s="22">
        <v>37771</v>
      </c>
      <c r="L9" s="22">
        <v>37771</v>
      </c>
      <c r="M9" s="22">
        <v>37771</v>
      </c>
      <c r="N9" s="23">
        <v>37771</v>
      </c>
      <c r="O9" s="24">
        <v>453254</v>
      </c>
      <c r="P9" s="22">
        <v>475011</v>
      </c>
      <c r="Q9" s="23">
        <v>497811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32835</v>
      </c>
      <c r="D11" s="3">
        <v>32835</v>
      </c>
      <c r="E11" s="3">
        <v>32835</v>
      </c>
      <c r="F11" s="3">
        <v>32835</v>
      </c>
      <c r="G11" s="3">
        <v>32835</v>
      </c>
      <c r="H11" s="3">
        <v>32835</v>
      </c>
      <c r="I11" s="3">
        <v>32835</v>
      </c>
      <c r="J11" s="3">
        <v>32835</v>
      </c>
      <c r="K11" s="3">
        <v>32835</v>
      </c>
      <c r="L11" s="3">
        <v>32835</v>
      </c>
      <c r="M11" s="3">
        <v>32835</v>
      </c>
      <c r="N11" s="4">
        <v>32835</v>
      </c>
      <c r="O11" s="6">
        <v>394020</v>
      </c>
      <c r="P11" s="3">
        <v>412933</v>
      </c>
      <c r="Q11" s="4">
        <v>432754</v>
      </c>
    </row>
    <row r="12" spans="1:17" ht="13.5">
      <c r="A12" s="19" t="s">
        <v>29</v>
      </c>
      <c r="B12" s="25"/>
      <c r="C12" s="3">
        <v>598234</v>
      </c>
      <c r="D12" s="3">
        <v>598234</v>
      </c>
      <c r="E12" s="3">
        <v>598234</v>
      </c>
      <c r="F12" s="3">
        <v>598234</v>
      </c>
      <c r="G12" s="3">
        <v>598234</v>
      </c>
      <c r="H12" s="3">
        <v>598238</v>
      </c>
      <c r="I12" s="3">
        <v>598234</v>
      </c>
      <c r="J12" s="3">
        <v>598234</v>
      </c>
      <c r="K12" s="3">
        <v>598234</v>
      </c>
      <c r="L12" s="3">
        <v>598234</v>
      </c>
      <c r="M12" s="3">
        <v>598234</v>
      </c>
      <c r="N12" s="4">
        <v>598234</v>
      </c>
      <c r="O12" s="6">
        <v>7178812</v>
      </c>
      <c r="P12" s="3">
        <v>7523395</v>
      </c>
      <c r="Q12" s="4">
        <v>7884517</v>
      </c>
    </row>
    <row r="13" spans="1:17" ht="13.5">
      <c r="A13" s="19" t="s">
        <v>30</v>
      </c>
      <c r="B13" s="25"/>
      <c r="C13" s="3">
        <v>80642</v>
      </c>
      <c r="D13" s="3">
        <v>80642</v>
      </c>
      <c r="E13" s="3">
        <v>80642</v>
      </c>
      <c r="F13" s="3">
        <v>80642</v>
      </c>
      <c r="G13" s="3">
        <v>80642</v>
      </c>
      <c r="H13" s="3">
        <v>80645</v>
      </c>
      <c r="I13" s="3">
        <v>80642</v>
      </c>
      <c r="J13" s="3">
        <v>80642</v>
      </c>
      <c r="K13" s="3">
        <v>80642</v>
      </c>
      <c r="L13" s="3">
        <v>80642</v>
      </c>
      <c r="M13" s="3">
        <v>80642</v>
      </c>
      <c r="N13" s="4">
        <v>80642</v>
      </c>
      <c r="O13" s="6">
        <v>967707</v>
      </c>
      <c r="P13" s="3">
        <v>1014156</v>
      </c>
      <c r="Q13" s="4">
        <v>1062836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268630</v>
      </c>
      <c r="D15" s="3">
        <v>268630</v>
      </c>
      <c r="E15" s="3">
        <v>268630</v>
      </c>
      <c r="F15" s="3">
        <v>268630</v>
      </c>
      <c r="G15" s="3">
        <v>268630</v>
      </c>
      <c r="H15" s="3">
        <v>268636</v>
      </c>
      <c r="I15" s="3">
        <v>268630</v>
      </c>
      <c r="J15" s="3">
        <v>268630</v>
      </c>
      <c r="K15" s="3">
        <v>268630</v>
      </c>
      <c r="L15" s="3">
        <v>268630</v>
      </c>
      <c r="M15" s="3">
        <v>268630</v>
      </c>
      <c r="N15" s="4">
        <v>268630</v>
      </c>
      <c r="O15" s="6">
        <v>3223566</v>
      </c>
      <c r="P15" s="3">
        <v>3378298</v>
      </c>
      <c r="Q15" s="4">
        <v>3540455</v>
      </c>
    </row>
    <row r="16" spans="1:17" ht="13.5">
      <c r="A16" s="19" t="s">
        <v>33</v>
      </c>
      <c r="B16" s="25"/>
      <c r="C16" s="3">
        <v>466120</v>
      </c>
      <c r="D16" s="3">
        <v>466120</v>
      </c>
      <c r="E16" s="3">
        <v>466120</v>
      </c>
      <c r="F16" s="3">
        <v>466120</v>
      </c>
      <c r="G16" s="3">
        <v>466120</v>
      </c>
      <c r="H16" s="3">
        <v>466126</v>
      </c>
      <c r="I16" s="3">
        <v>466120</v>
      </c>
      <c r="J16" s="3">
        <v>466120</v>
      </c>
      <c r="K16" s="3">
        <v>466120</v>
      </c>
      <c r="L16" s="3">
        <v>466120</v>
      </c>
      <c r="M16" s="3">
        <v>466120</v>
      </c>
      <c r="N16" s="4">
        <v>466120</v>
      </c>
      <c r="O16" s="6">
        <v>5593446</v>
      </c>
      <c r="P16" s="3">
        <v>5861932</v>
      </c>
      <c r="Q16" s="4">
        <v>6143304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15678834</v>
      </c>
      <c r="D18" s="3">
        <v>15678834</v>
      </c>
      <c r="E18" s="3">
        <v>15678834</v>
      </c>
      <c r="F18" s="3">
        <v>15678834</v>
      </c>
      <c r="G18" s="3">
        <v>15678834</v>
      </c>
      <c r="H18" s="3">
        <v>15678826</v>
      </c>
      <c r="I18" s="3">
        <v>15678834</v>
      </c>
      <c r="J18" s="3">
        <v>15678834</v>
      </c>
      <c r="K18" s="3">
        <v>15678834</v>
      </c>
      <c r="L18" s="3">
        <v>15678834</v>
      </c>
      <c r="M18" s="3">
        <v>15678834</v>
      </c>
      <c r="N18" s="4">
        <v>15678834</v>
      </c>
      <c r="O18" s="6">
        <v>188146000</v>
      </c>
      <c r="P18" s="3">
        <v>198349000</v>
      </c>
      <c r="Q18" s="4">
        <v>211338000</v>
      </c>
    </row>
    <row r="19" spans="1:17" ht="13.5">
      <c r="A19" s="19" t="s">
        <v>36</v>
      </c>
      <c r="B19" s="25"/>
      <c r="C19" s="22">
        <v>40249</v>
      </c>
      <c r="D19" s="22">
        <v>40249</v>
      </c>
      <c r="E19" s="22">
        <v>40249</v>
      </c>
      <c r="F19" s="22">
        <v>40249</v>
      </c>
      <c r="G19" s="22">
        <v>40249</v>
      </c>
      <c r="H19" s="22">
        <v>40252</v>
      </c>
      <c r="I19" s="22">
        <v>40249</v>
      </c>
      <c r="J19" s="22">
        <v>40249</v>
      </c>
      <c r="K19" s="22">
        <v>40249</v>
      </c>
      <c r="L19" s="22">
        <v>40249</v>
      </c>
      <c r="M19" s="22">
        <v>40249</v>
      </c>
      <c r="N19" s="23">
        <v>40249</v>
      </c>
      <c r="O19" s="24">
        <v>482991</v>
      </c>
      <c r="P19" s="22">
        <v>506174</v>
      </c>
      <c r="Q19" s="23">
        <v>530471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18926331</v>
      </c>
      <c r="D21" s="29">
        <f t="shared" si="0"/>
        <v>18926331</v>
      </c>
      <c r="E21" s="29">
        <f t="shared" si="0"/>
        <v>18926331</v>
      </c>
      <c r="F21" s="29">
        <f>SUM(F5:F20)</f>
        <v>18926331</v>
      </c>
      <c r="G21" s="29">
        <f>SUM(G5:G20)</f>
        <v>18926331</v>
      </c>
      <c r="H21" s="29">
        <f>SUM(H5:H20)</f>
        <v>18926336</v>
      </c>
      <c r="I21" s="29">
        <f>SUM(I5:I20)</f>
        <v>18926331</v>
      </c>
      <c r="J21" s="29">
        <f t="shared" si="0"/>
        <v>18926331</v>
      </c>
      <c r="K21" s="29">
        <f>SUM(K5:K20)</f>
        <v>18926331</v>
      </c>
      <c r="L21" s="29">
        <f>SUM(L5:L20)</f>
        <v>18926331</v>
      </c>
      <c r="M21" s="29">
        <f>SUM(M5:M20)</f>
        <v>18926331</v>
      </c>
      <c r="N21" s="30">
        <f t="shared" si="0"/>
        <v>18926331</v>
      </c>
      <c r="O21" s="31">
        <f t="shared" si="0"/>
        <v>227115977</v>
      </c>
      <c r="P21" s="29">
        <f t="shared" si="0"/>
        <v>239189537</v>
      </c>
      <c r="Q21" s="32">
        <f t="shared" si="0"/>
        <v>254138879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7555308</v>
      </c>
      <c r="D24" s="3">
        <v>7555308</v>
      </c>
      <c r="E24" s="3">
        <v>7555308</v>
      </c>
      <c r="F24" s="3">
        <v>7555308</v>
      </c>
      <c r="G24" s="3">
        <v>7555308</v>
      </c>
      <c r="H24" s="3">
        <v>7555226</v>
      </c>
      <c r="I24" s="3">
        <v>7555308</v>
      </c>
      <c r="J24" s="3">
        <v>7555308</v>
      </c>
      <c r="K24" s="3">
        <v>7555308</v>
      </c>
      <c r="L24" s="3">
        <v>7555308</v>
      </c>
      <c r="M24" s="3">
        <v>7555308</v>
      </c>
      <c r="N24" s="36">
        <v>7555308</v>
      </c>
      <c r="O24" s="6">
        <v>90663614</v>
      </c>
      <c r="P24" s="3">
        <v>94743478</v>
      </c>
      <c r="Q24" s="4">
        <v>99006938</v>
      </c>
    </row>
    <row r="25" spans="1:17" ht="13.5">
      <c r="A25" s="21" t="s">
        <v>41</v>
      </c>
      <c r="B25" s="20"/>
      <c r="C25" s="3">
        <v>1156508</v>
      </c>
      <c r="D25" s="3">
        <v>1156508</v>
      </c>
      <c r="E25" s="3">
        <v>1156508</v>
      </c>
      <c r="F25" s="3">
        <v>1156508</v>
      </c>
      <c r="G25" s="3">
        <v>1156508</v>
      </c>
      <c r="H25" s="3">
        <v>1156507</v>
      </c>
      <c r="I25" s="3">
        <v>1156508</v>
      </c>
      <c r="J25" s="3">
        <v>1156508</v>
      </c>
      <c r="K25" s="3">
        <v>1156508</v>
      </c>
      <c r="L25" s="3">
        <v>1156508</v>
      </c>
      <c r="M25" s="3">
        <v>1156508</v>
      </c>
      <c r="N25" s="4">
        <v>1156508</v>
      </c>
      <c r="O25" s="6">
        <v>13878095</v>
      </c>
      <c r="P25" s="3">
        <v>14502609</v>
      </c>
      <c r="Q25" s="4">
        <v>15155229</v>
      </c>
    </row>
    <row r="26" spans="1:17" ht="13.5">
      <c r="A26" s="21" t="s">
        <v>42</v>
      </c>
      <c r="B26" s="20"/>
      <c r="C26" s="3">
        <v>427480</v>
      </c>
      <c r="D26" s="3">
        <v>427480</v>
      </c>
      <c r="E26" s="3">
        <v>427480</v>
      </c>
      <c r="F26" s="3">
        <v>427480</v>
      </c>
      <c r="G26" s="3">
        <v>427480</v>
      </c>
      <c r="H26" s="3">
        <v>427477</v>
      </c>
      <c r="I26" s="3">
        <v>427480</v>
      </c>
      <c r="J26" s="3">
        <v>427480</v>
      </c>
      <c r="K26" s="3">
        <v>427480</v>
      </c>
      <c r="L26" s="3">
        <v>427480</v>
      </c>
      <c r="M26" s="3">
        <v>427480</v>
      </c>
      <c r="N26" s="4">
        <v>427480</v>
      </c>
      <c r="O26" s="6">
        <v>5129757</v>
      </c>
      <c r="P26" s="3">
        <v>5360596</v>
      </c>
      <c r="Q26" s="4">
        <v>5601823</v>
      </c>
    </row>
    <row r="27" spans="1:17" ht="13.5">
      <c r="A27" s="21" t="s">
        <v>43</v>
      </c>
      <c r="B27" s="20"/>
      <c r="C27" s="3">
        <v>2180932</v>
      </c>
      <c r="D27" s="3">
        <v>2180932</v>
      </c>
      <c r="E27" s="3">
        <v>2180932</v>
      </c>
      <c r="F27" s="3">
        <v>2180932</v>
      </c>
      <c r="G27" s="3">
        <v>2180932</v>
      </c>
      <c r="H27" s="3">
        <v>2180929</v>
      </c>
      <c r="I27" s="3">
        <v>2180932</v>
      </c>
      <c r="J27" s="3">
        <v>2180932</v>
      </c>
      <c r="K27" s="3">
        <v>2180932</v>
      </c>
      <c r="L27" s="3">
        <v>2180932</v>
      </c>
      <c r="M27" s="3">
        <v>2180932</v>
      </c>
      <c r="N27" s="36">
        <v>2180932</v>
      </c>
      <c r="O27" s="6">
        <v>26171181</v>
      </c>
      <c r="P27" s="3">
        <v>30722184</v>
      </c>
      <c r="Q27" s="4">
        <v>33892913</v>
      </c>
    </row>
    <row r="28" spans="1:17" ht="13.5">
      <c r="A28" s="21" t="s">
        <v>44</v>
      </c>
      <c r="B28" s="20"/>
      <c r="C28" s="3">
        <v>8833</v>
      </c>
      <c r="D28" s="3">
        <v>8833</v>
      </c>
      <c r="E28" s="3">
        <v>8833</v>
      </c>
      <c r="F28" s="3">
        <v>8833</v>
      </c>
      <c r="G28" s="3">
        <v>8833</v>
      </c>
      <c r="H28" s="3">
        <v>8837</v>
      </c>
      <c r="I28" s="3">
        <v>8833</v>
      </c>
      <c r="J28" s="3">
        <v>8833</v>
      </c>
      <c r="K28" s="3">
        <v>8833</v>
      </c>
      <c r="L28" s="3">
        <v>8833</v>
      </c>
      <c r="M28" s="3">
        <v>8833</v>
      </c>
      <c r="N28" s="4">
        <v>8833</v>
      </c>
      <c r="O28" s="6">
        <v>106000</v>
      </c>
      <c r="P28" s="3">
        <v>110770</v>
      </c>
      <c r="Q28" s="4">
        <v>115755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150001</v>
      </c>
      <c r="D30" s="3">
        <v>150001</v>
      </c>
      <c r="E30" s="3">
        <v>150001</v>
      </c>
      <c r="F30" s="3">
        <v>150001</v>
      </c>
      <c r="G30" s="3">
        <v>150001</v>
      </c>
      <c r="H30" s="3">
        <v>149989</v>
      </c>
      <c r="I30" s="3">
        <v>150001</v>
      </c>
      <c r="J30" s="3">
        <v>150001</v>
      </c>
      <c r="K30" s="3">
        <v>150001</v>
      </c>
      <c r="L30" s="3">
        <v>150001</v>
      </c>
      <c r="M30" s="3">
        <v>150001</v>
      </c>
      <c r="N30" s="4">
        <v>150001</v>
      </c>
      <c r="O30" s="6">
        <v>1800000</v>
      </c>
      <c r="P30" s="3">
        <v>1881000</v>
      </c>
      <c r="Q30" s="4">
        <v>1965645</v>
      </c>
    </row>
    <row r="31" spans="1:17" ht="13.5">
      <c r="A31" s="21" t="s">
        <v>47</v>
      </c>
      <c r="B31" s="20"/>
      <c r="C31" s="3">
        <v>2425254</v>
      </c>
      <c r="D31" s="3">
        <v>2425254</v>
      </c>
      <c r="E31" s="3">
        <v>2425254</v>
      </c>
      <c r="F31" s="3">
        <v>2425254</v>
      </c>
      <c r="G31" s="3">
        <v>2425254</v>
      </c>
      <c r="H31" s="3">
        <v>2425166</v>
      </c>
      <c r="I31" s="3">
        <v>2425254</v>
      </c>
      <c r="J31" s="3">
        <v>2425254</v>
      </c>
      <c r="K31" s="3">
        <v>2425254</v>
      </c>
      <c r="L31" s="3">
        <v>2425254</v>
      </c>
      <c r="M31" s="3">
        <v>2425254</v>
      </c>
      <c r="N31" s="36">
        <v>2425254</v>
      </c>
      <c r="O31" s="6">
        <v>29102960</v>
      </c>
      <c r="P31" s="3">
        <v>30412594</v>
      </c>
      <c r="Q31" s="4">
        <v>31781177</v>
      </c>
    </row>
    <row r="32" spans="1:17" ht="13.5">
      <c r="A32" s="21" t="s">
        <v>35</v>
      </c>
      <c r="B32" s="20"/>
      <c r="C32" s="3">
        <v>198673</v>
      </c>
      <c r="D32" s="3">
        <v>198673</v>
      </c>
      <c r="E32" s="3">
        <v>198673</v>
      </c>
      <c r="F32" s="3">
        <v>198673</v>
      </c>
      <c r="G32" s="3">
        <v>198673</v>
      </c>
      <c r="H32" s="3">
        <v>198597</v>
      </c>
      <c r="I32" s="3">
        <v>198673</v>
      </c>
      <c r="J32" s="3">
        <v>198673</v>
      </c>
      <c r="K32" s="3">
        <v>198673</v>
      </c>
      <c r="L32" s="3">
        <v>198673</v>
      </c>
      <c r="M32" s="3">
        <v>198673</v>
      </c>
      <c r="N32" s="4">
        <v>198673</v>
      </c>
      <c r="O32" s="6">
        <v>2384000</v>
      </c>
      <c r="P32" s="3">
        <v>2491280</v>
      </c>
      <c r="Q32" s="4">
        <v>2603377</v>
      </c>
    </row>
    <row r="33" spans="1:17" ht="13.5">
      <c r="A33" s="21" t="s">
        <v>48</v>
      </c>
      <c r="B33" s="20"/>
      <c r="C33" s="3">
        <v>3373521</v>
      </c>
      <c r="D33" s="3">
        <v>3373521</v>
      </c>
      <c r="E33" s="3">
        <v>3373521</v>
      </c>
      <c r="F33" s="3">
        <v>3373521</v>
      </c>
      <c r="G33" s="3">
        <v>3373521</v>
      </c>
      <c r="H33" s="3">
        <v>3373636</v>
      </c>
      <c r="I33" s="3">
        <v>3373521</v>
      </c>
      <c r="J33" s="3">
        <v>3373521</v>
      </c>
      <c r="K33" s="3">
        <v>3373521</v>
      </c>
      <c r="L33" s="3">
        <v>3373521</v>
      </c>
      <c r="M33" s="3">
        <v>3373521</v>
      </c>
      <c r="N33" s="4">
        <v>3373521</v>
      </c>
      <c r="O33" s="6">
        <v>40482367</v>
      </c>
      <c r="P33" s="3">
        <v>42286526</v>
      </c>
      <c r="Q33" s="4">
        <v>44171713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17476510</v>
      </c>
      <c r="D35" s="29">
        <f t="shared" si="1"/>
        <v>17476510</v>
      </c>
      <c r="E35" s="29">
        <f t="shared" si="1"/>
        <v>17476510</v>
      </c>
      <c r="F35" s="29">
        <f>SUM(F24:F34)</f>
        <v>17476510</v>
      </c>
      <c r="G35" s="29">
        <f>SUM(G24:G34)</f>
        <v>17476510</v>
      </c>
      <c r="H35" s="29">
        <f>SUM(H24:H34)</f>
        <v>17476364</v>
      </c>
      <c r="I35" s="29">
        <f>SUM(I24:I34)</f>
        <v>17476510</v>
      </c>
      <c r="J35" s="29">
        <f t="shared" si="1"/>
        <v>17476510</v>
      </c>
      <c r="K35" s="29">
        <f>SUM(K24:K34)</f>
        <v>17476510</v>
      </c>
      <c r="L35" s="29">
        <f>SUM(L24:L34)</f>
        <v>17476510</v>
      </c>
      <c r="M35" s="29">
        <f>SUM(M24:M34)</f>
        <v>17476510</v>
      </c>
      <c r="N35" s="32">
        <f t="shared" si="1"/>
        <v>17476510</v>
      </c>
      <c r="O35" s="31">
        <f t="shared" si="1"/>
        <v>209717974</v>
      </c>
      <c r="P35" s="29">
        <f t="shared" si="1"/>
        <v>222511037</v>
      </c>
      <c r="Q35" s="32">
        <f t="shared" si="1"/>
        <v>234294570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1449821</v>
      </c>
      <c r="D37" s="42">
        <f t="shared" si="2"/>
        <v>1449821</v>
      </c>
      <c r="E37" s="42">
        <f t="shared" si="2"/>
        <v>1449821</v>
      </c>
      <c r="F37" s="42">
        <f>+F21-F35</f>
        <v>1449821</v>
      </c>
      <c r="G37" s="42">
        <f>+G21-G35</f>
        <v>1449821</v>
      </c>
      <c r="H37" s="42">
        <f>+H21-H35</f>
        <v>1449972</v>
      </c>
      <c r="I37" s="42">
        <f>+I21-I35</f>
        <v>1449821</v>
      </c>
      <c r="J37" s="42">
        <f t="shared" si="2"/>
        <v>1449821</v>
      </c>
      <c r="K37" s="42">
        <f>+K21-K35</f>
        <v>1449821</v>
      </c>
      <c r="L37" s="42">
        <f>+L21-L35</f>
        <v>1449821</v>
      </c>
      <c r="M37" s="42">
        <f>+M21-M35</f>
        <v>1449821</v>
      </c>
      <c r="N37" s="43">
        <f t="shared" si="2"/>
        <v>1449821</v>
      </c>
      <c r="O37" s="44">
        <f t="shared" si="2"/>
        <v>17398003</v>
      </c>
      <c r="P37" s="42">
        <f t="shared" si="2"/>
        <v>16678500</v>
      </c>
      <c r="Q37" s="43">
        <f t="shared" si="2"/>
        <v>19844309</v>
      </c>
    </row>
    <row r="38" spans="1:17" ht="21" customHeight="1">
      <c r="A38" s="45" t="s">
        <v>52</v>
      </c>
      <c r="B38" s="25"/>
      <c r="C38" s="3">
        <v>2891834</v>
      </c>
      <c r="D38" s="3">
        <v>2891834</v>
      </c>
      <c r="E38" s="3">
        <v>2891834</v>
      </c>
      <c r="F38" s="3">
        <v>2891834</v>
      </c>
      <c r="G38" s="3">
        <v>2891834</v>
      </c>
      <c r="H38" s="3">
        <v>2891826</v>
      </c>
      <c r="I38" s="3">
        <v>2891834</v>
      </c>
      <c r="J38" s="3">
        <v>2891834</v>
      </c>
      <c r="K38" s="3">
        <v>2891834</v>
      </c>
      <c r="L38" s="3">
        <v>2891834</v>
      </c>
      <c r="M38" s="3">
        <v>2891834</v>
      </c>
      <c r="N38" s="4">
        <v>2891834</v>
      </c>
      <c r="O38" s="6">
        <v>34702000</v>
      </c>
      <c r="P38" s="3">
        <v>37486000</v>
      </c>
      <c r="Q38" s="4">
        <v>39523000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4341655</v>
      </c>
      <c r="D41" s="50">
        <f t="shared" si="3"/>
        <v>4341655</v>
      </c>
      <c r="E41" s="50">
        <f t="shared" si="3"/>
        <v>4341655</v>
      </c>
      <c r="F41" s="50">
        <f>SUM(F37:F40)</f>
        <v>4341655</v>
      </c>
      <c r="G41" s="50">
        <f>SUM(G37:G40)</f>
        <v>4341655</v>
      </c>
      <c r="H41" s="50">
        <f>SUM(H37:H40)</f>
        <v>4341798</v>
      </c>
      <c r="I41" s="50">
        <f>SUM(I37:I40)</f>
        <v>4341655</v>
      </c>
      <c r="J41" s="50">
        <f t="shared" si="3"/>
        <v>4341655</v>
      </c>
      <c r="K41" s="50">
        <f>SUM(K37:K40)</f>
        <v>4341655</v>
      </c>
      <c r="L41" s="50">
        <f>SUM(L37:L40)</f>
        <v>4341655</v>
      </c>
      <c r="M41" s="50">
        <f>SUM(M37:M40)</f>
        <v>4341655</v>
      </c>
      <c r="N41" s="51">
        <f t="shared" si="3"/>
        <v>4341655</v>
      </c>
      <c r="O41" s="52">
        <f t="shared" si="3"/>
        <v>52100003</v>
      </c>
      <c r="P41" s="50">
        <f t="shared" si="3"/>
        <v>54164500</v>
      </c>
      <c r="Q41" s="51">
        <f t="shared" si="3"/>
        <v>59367309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4341655</v>
      </c>
      <c r="D43" s="57">
        <f t="shared" si="4"/>
        <v>4341655</v>
      </c>
      <c r="E43" s="57">
        <f t="shared" si="4"/>
        <v>4341655</v>
      </c>
      <c r="F43" s="57">
        <f>+F41-F42</f>
        <v>4341655</v>
      </c>
      <c r="G43" s="57">
        <f>+G41-G42</f>
        <v>4341655</v>
      </c>
      <c r="H43" s="57">
        <f>+H41-H42</f>
        <v>4341798</v>
      </c>
      <c r="I43" s="57">
        <f>+I41-I42</f>
        <v>4341655</v>
      </c>
      <c r="J43" s="57">
        <f t="shared" si="4"/>
        <v>4341655</v>
      </c>
      <c r="K43" s="57">
        <f>+K41-K42</f>
        <v>4341655</v>
      </c>
      <c r="L43" s="57">
        <f>+L41-L42</f>
        <v>4341655</v>
      </c>
      <c r="M43" s="57">
        <f>+M41-M42</f>
        <v>4341655</v>
      </c>
      <c r="N43" s="58">
        <f t="shared" si="4"/>
        <v>4341655</v>
      </c>
      <c r="O43" s="59">
        <f t="shared" si="4"/>
        <v>52100003</v>
      </c>
      <c r="P43" s="57">
        <f t="shared" si="4"/>
        <v>54164500</v>
      </c>
      <c r="Q43" s="58">
        <f t="shared" si="4"/>
        <v>59367309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4341655</v>
      </c>
      <c r="D45" s="50">
        <f t="shared" si="5"/>
        <v>4341655</v>
      </c>
      <c r="E45" s="50">
        <f t="shared" si="5"/>
        <v>4341655</v>
      </c>
      <c r="F45" s="50">
        <f>SUM(F43:F44)</f>
        <v>4341655</v>
      </c>
      <c r="G45" s="50">
        <f>SUM(G43:G44)</f>
        <v>4341655</v>
      </c>
      <c r="H45" s="50">
        <f>SUM(H43:H44)</f>
        <v>4341798</v>
      </c>
      <c r="I45" s="50">
        <f>SUM(I43:I44)</f>
        <v>4341655</v>
      </c>
      <c r="J45" s="50">
        <f t="shared" si="5"/>
        <v>4341655</v>
      </c>
      <c r="K45" s="50">
        <f>SUM(K43:K44)</f>
        <v>4341655</v>
      </c>
      <c r="L45" s="50">
        <f>SUM(L43:L44)</f>
        <v>4341655</v>
      </c>
      <c r="M45" s="50">
        <f>SUM(M43:M44)</f>
        <v>4341655</v>
      </c>
      <c r="N45" s="51">
        <f t="shared" si="5"/>
        <v>4341655</v>
      </c>
      <c r="O45" s="52">
        <f t="shared" si="5"/>
        <v>52100003</v>
      </c>
      <c r="P45" s="50">
        <f t="shared" si="5"/>
        <v>54164500</v>
      </c>
      <c r="Q45" s="51">
        <f t="shared" si="5"/>
        <v>59367309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4341655</v>
      </c>
      <c r="D47" s="63">
        <f t="shared" si="6"/>
        <v>4341655</v>
      </c>
      <c r="E47" s="63">
        <f t="shared" si="6"/>
        <v>4341655</v>
      </c>
      <c r="F47" s="63">
        <f>SUM(F45:F46)</f>
        <v>4341655</v>
      </c>
      <c r="G47" s="63">
        <f>SUM(G45:G46)</f>
        <v>4341655</v>
      </c>
      <c r="H47" s="63">
        <f>SUM(H45:H46)</f>
        <v>4341798</v>
      </c>
      <c r="I47" s="63">
        <f>SUM(I45:I46)</f>
        <v>4341655</v>
      </c>
      <c r="J47" s="63">
        <f t="shared" si="6"/>
        <v>4341655</v>
      </c>
      <c r="K47" s="63">
        <f>SUM(K45:K46)</f>
        <v>4341655</v>
      </c>
      <c r="L47" s="63">
        <f>SUM(L45:L46)</f>
        <v>4341655</v>
      </c>
      <c r="M47" s="63">
        <f>SUM(M45:M46)</f>
        <v>4341655</v>
      </c>
      <c r="N47" s="64">
        <f t="shared" si="6"/>
        <v>4341655</v>
      </c>
      <c r="O47" s="65">
        <f t="shared" si="6"/>
        <v>52100003</v>
      </c>
      <c r="P47" s="63">
        <f t="shared" si="6"/>
        <v>54164500</v>
      </c>
      <c r="Q47" s="66">
        <f t="shared" si="6"/>
        <v>59367309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2423079</v>
      </c>
      <c r="D5" s="3">
        <v>2423079</v>
      </c>
      <c r="E5" s="3">
        <v>2423079</v>
      </c>
      <c r="F5" s="3">
        <v>2423079</v>
      </c>
      <c r="G5" s="3">
        <v>2423079</v>
      </c>
      <c r="H5" s="3">
        <v>2423078</v>
      </c>
      <c r="I5" s="3">
        <v>2423079</v>
      </c>
      <c r="J5" s="3">
        <v>2423079</v>
      </c>
      <c r="K5" s="3">
        <v>2423079</v>
      </c>
      <c r="L5" s="3">
        <v>2423079</v>
      </c>
      <c r="M5" s="3">
        <v>2423079</v>
      </c>
      <c r="N5" s="4">
        <v>2423079</v>
      </c>
      <c r="O5" s="5">
        <v>29076947</v>
      </c>
      <c r="P5" s="3">
        <v>30647102</v>
      </c>
      <c r="Q5" s="4">
        <v>32302046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310470</v>
      </c>
      <c r="D9" s="22">
        <v>310470</v>
      </c>
      <c r="E9" s="22">
        <v>310470</v>
      </c>
      <c r="F9" s="22">
        <v>310470</v>
      </c>
      <c r="G9" s="22">
        <v>310470</v>
      </c>
      <c r="H9" s="22">
        <v>310472</v>
      </c>
      <c r="I9" s="22">
        <v>310470</v>
      </c>
      <c r="J9" s="22">
        <v>310470</v>
      </c>
      <c r="K9" s="22">
        <v>310470</v>
      </c>
      <c r="L9" s="22">
        <v>310470</v>
      </c>
      <c r="M9" s="22">
        <v>310470</v>
      </c>
      <c r="N9" s="23">
        <v>310470</v>
      </c>
      <c r="O9" s="24">
        <v>3725642</v>
      </c>
      <c r="P9" s="22">
        <v>3926826</v>
      </c>
      <c r="Q9" s="23">
        <v>4138875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70760</v>
      </c>
      <c r="D11" s="3">
        <v>70760</v>
      </c>
      <c r="E11" s="3">
        <v>70760</v>
      </c>
      <c r="F11" s="3">
        <v>70760</v>
      </c>
      <c r="G11" s="3">
        <v>70760</v>
      </c>
      <c r="H11" s="3">
        <v>70758</v>
      </c>
      <c r="I11" s="3">
        <v>70760</v>
      </c>
      <c r="J11" s="3">
        <v>70760</v>
      </c>
      <c r="K11" s="3">
        <v>70760</v>
      </c>
      <c r="L11" s="3">
        <v>70760</v>
      </c>
      <c r="M11" s="3">
        <v>70760</v>
      </c>
      <c r="N11" s="4">
        <v>70760</v>
      </c>
      <c r="O11" s="6">
        <v>849118</v>
      </c>
      <c r="P11" s="3">
        <v>894970</v>
      </c>
      <c r="Q11" s="4">
        <v>943299</v>
      </c>
    </row>
    <row r="12" spans="1:17" ht="13.5">
      <c r="A12" s="19" t="s">
        <v>29</v>
      </c>
      <c r="B12" s="25"/>
      <c r="C12" s="3">
        <v>355843</v>
      </c>
      <c r="D12" s="3">
        <v>355843</v>
      </c>
      <c r="E12" s="3">
        <v>355843</v>
      </c>
      <c r="F12" s="3">
        <v>355843</v>
      </c>
      <c r="G12" s="3">
        <v>355843</v>
      </c>
      <c r="H12" s="3">
        <v>355840</v>
      </c>
      <c r="I12" s="3">
        <v>355843</v>
      </c>
      <c r="J12" s="3">
        <v>355843</v>
      </c>
      <c r="K12" s="3">
        <v>355843</v>
      </c>
      <c r="L12" s="3">
        <v>355843</v>
      </c>
      <c r="M12" s="3">
        <v>355843</v>
      </c>
      <c r="N12" s="4">
        <v>355843</v>
      </c>
      <c r="O12" s="6">
        <v>4270113</v>
      </c>
      <c r="P12" s="3">
        <v>4500699</v>
      </c>
      <c r="Q12" s="4">
        <v>4743737</v>
      </c>
    </row>
    <row r="13" spans="1:17" ht="13.5">
      <c r="A13" s="19" t="s">
        <v>30</v>
      </c>
      <c r="B13" s="25"/>
      <c r="C13" s="3">
        <v>921578</v>
      </c>
      <c r="D13" s="3">
        <v>921578</v>
      </c>
      <c r="E13" s="3">
        <v>921578</v>
      </c>
      <c r="F13" s="3">
        <v>921578</v>
      </c>
      <c r="G13" s="3">
        <v>921578</v>
      </c>
      <c r="H13" s="3">
        <v>921577</v>
      </c>
      <c r="I13" s="3">
        <v>921578</v>
      </c>
      <c r="J13" s="3">
        <v>921578</v>
      </c>
      <c r="K13" s="3">
        <v>921578</v>
      </c>
      <c r="L13" s="3">
        <v>921578</v>
      </c>
      <c r="M13" s="3">
        <v>921578</v>
      </c>
      <c r="N13" s="4">
        <v>921578</v>
      </c>
      <c r="O13" s="6">
        <v>11058935</v>
      </c>
      <c r="P13" s="3">
        <v>11656117</v>
      </c>
      <c r="Q13" s="4">
        <v>12285548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9473</v>
      </c>
      <c r="D15" s="3">
        <v>9473</v>
      </c>
      <c r="E15" s="3">
        <v>9473</v>
      </c>
      <c r="F15" s="3">
        <v>9473</v>
      </c>
      <c r="G15" s="3">
        <v>9473</v>
      </c>
      <c r="H15" s="3">
        <v>9469</v>
      </c>
      <c r="I15" s="3">
        <v>9473</v>
      </c>
      <c r="J15" s="3">
        <v>9473</v>
      </c>
      <c r="K15" s="3">
        <v>9473</v>
      </c>
      <c r="L15" s="3">
        <v>9473</v>
      </c>
      <c r="M15" s="3">
        <v>9473</v>
      </c>
      <c r="N15" s="4">
        <v>9473</v>
      </c>
      <c r="O15" s="6">
        <v>113672</v>
      </c>
      <c r="P15" s="3">
        <v>119810</v>
      </c>
      <c r="Q15" s="4">
        <v>126280</v>
      </c>
    </row>
    <row r="16" spans="1:17" ht="13.5">
      <c r="A16" s="19" t="s">
        <v>33</v>
      </c>
      <c r="B16" s="25"/>
      <c r="C16" s="3">
        <v>199549</v>
      </c>
      <c r="D16" s="3">
        <v>199549</v>
      </c>
      <c r="E16" s="3">
        <v>199549</v>
      </c>
      <c r="F16" s="3">
        <v>199549</v>
      </c>
      <c r="G16" s="3">
        <v>199549</v>
      </c>
      <c r="H16" s="3">
        <v>199546</v>
      </c>
      <c r="I16" s="3">
        <v>199549</v>
      </c>
      <c r="J16" s="3">
        <v>199549</v>
      </c>
      <c r="K16" s="3">
        <v>199549</v>
      </c>
      <c r="L16" s="3">
        <v>199549</v>
      </c>
      <c r="M16" s="3">
        <v>199549</v>
      </c>
      <c r="N16" s="4">
        <v>199549</v>
      </c>
      <c r="O16" s="6">
        <v>2394585</v>
      </c>
      <c r="P16" s="3">
        <v>2523893</v>
      </c>
      <c r="Q16" s="4">
        <v>2660183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17193002</v>
      </c>
      <c r="D18" s="3">
        <v>17193002</v>
      </c>
      <c r="E18" s="3">
        <v>17193002</v>
      </c>
      <c r="F18" s="3">
        <v>17193002</v>
      </c>
      <c r="G18" s="3">
        <v>17193002</v>
      </c>
      <c r="H18" s="3">
        <v>17192978</v>
      </c>
      <c r="I18" s="3">
        <v>17193002</v>
      </c>
      <c r="J18" s="3">
        <v>17193002</v>
      </c>
      <c r="K18" s="3">
        <v>17193002</v>
      </c>
      <c r="L18" s="3">
        <v>17193002</v>
      </c>
      <c r="M18" s="3">
        <v>17193002</v>
      </c>
      <c r="N18" s="4">
        <v>17193002</v>
      </c>
      <c r="O18" s="6">
        <v>206316000</v>
      </c>
      <c r="P18" s="3">
        <v>217457064</v>
      </c>
      <c r="Q18" s="4">
        <v>229199745</v>
      </c>
    </row>
    <row r="19" spans="1:17" ht="13.5">
      <c r="A19" s="19" t="s">
        <v>36</v>
      </c>
      <c r="B19" s="25"/>
      <c r="C19" s="22">
        <v>40666</v>
      </c>
      <c r="D19" s="22">
        <v>40666</v>
      </c>
      <c r="E19" s="22">
        <v>40666</v>
      </c>
      <c r="F19" s="22">
        <v>40666</v>
      </c>
      <c r="G19" s="22">
        <v>40666</v>
      </c>
      <c r="H19" s="22">
        <v>40662</v>
      </c>
      <c r="I19" s="22">
        <v>40666</v>
      </c>
      <c r="J19" s="22">
        <v>40666</v>
      </c>
      <c r="K19" s="22">
        <v>40666</v>
      </c>
      <c r="L19" s="22">
        <v>40666</v>
      </c>
      <c r="M19" s="22">
        <v>40666</v>
      </c>
      <c r="N19" s="23">
        <v>40666</v>
      </c>
      <c r="O19" s="24">
        <v>487988</v>
      </c>
      <c r="P19" s="22">
        <v>514340</v>
      </c>
      <c r="Q19" s="23">
        <v>542115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21524420</v>
      </c>
      <c r="D21" s="29">
        <f t="shared" si="0"/>
        <v>21524420</v>
      </c>
      <c r="E21" s="29">
        <f t="shared" si="0"/>
        <v>21524420</v>
      </c>
      <c r="F21" s="29">
        <f>SUM(F5:F20)</f>
        <v>21524420</v>
      </c>
      <c r="G21" s="29">
        <f>SUM(G5:G20)</f>
        <v>21524420</v>
      </c>
      <c r="H21" s="29">
        <f>SUM(H5:H20)</f>
        <v>21524380</v>
      </c>
      <c r="I21" s="29">
        <f>SUM(I5:I20)</f>
        <v>21524420</v>
      </c>
      <c r="J21" s="29">
        <f t="shared" si="0"/>
        <v>21524420</v>
      </c>
      <c r="K21" s="29">
        <f>SUM(K5:K20)</f>
        <v>21524420</v>
      </c>
      <c r="L21" s="29">
        <f>SUM(L5:L20)</f>
        <v>21524420</v>
      </c>
      <c r="M21" s="29">
        <f>SUM(M5:M20)</f>
        <v>21524420</v>
      </c>
      <c r="N21" s="30">
        <f t="shared" si="0"/>
        <v>21524420</v>
      </c>
      <c r="O21" s="31">
        <f t="shared" si="0"/>
        <v>258293000</v>
      </c>
      <c r="P21" s="29">
        <f t="shared" si="0"/>
        <v>272240821</v>
      </c>
      <c r="Q21" s="32">
        <f t="shared" si="0"/>
        <v>286941828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7794384</v>
      </c>
      <c r="D24" s="3">
        <v>7794384</v>
      </c>
      <c r="E24" s="3">
        <v>7794384</v>
      </c>
      <c r="F24" s="3">
        <v>7794384</v>
      </c>
      <c r="G24" s="3">
        <v>7794384</v>
      </c>
      <c r="H24" s="3">
        <v>7794300</v>
      </c>
      <c r="I24" s="3">
        <v>7794384</v>
      </c>
      <c r="J24" s="3">
        <v>7794384</v>
      </c>
      <c r="K24" s="3">
        <v>7794384</v>
      </c>
      <c r="L24" s="3">
        <v>7794384</v>
      </c>
      <c r="M24" s="3">
        <v>7794384</v>
      </c>
      <c r="N24" s="36">
        <v>7794384</v>
      </c>
      <c r="O24" s="6">
        <v>93532524</v>
      </c>
      <c r="P24" s="3">
        <v>98583269</v>
      </c>
      <c r="Q24" s="4">
        <v>103906777</v>
      </c>
    </row>
    <row r="25" spans="1:17" ht="13.5">
      <c r="A25" s="21" t="s">
        <v>41</v>
      </c>
      <c r="B25" s="20"/>
      <c r="C25" s="3">
        <v>1236288</v>
      </c>
      <c r="D25" s="3">
        <v>1236288</v>
      </c>
      <c r="E25" s="3">
        <v>1236288</v>
      </c>
      <c r="F25" s="3">
        <v>1236288</v>
      </c>
      <c r="G25" s="3">
        <v>1236288</v>
      </c>
      <c r="H25" s="3">
        <v>1236488</v>
      </c>
      <c r="I25" s="3">
        <v>1236288</v>
      </c>
      <c r="J25" s="3">
        <v>1236288</v>
      </c>
      <c r="K25" s="3">
        <v>1236288</v>
      </c>
      <c r="L25" s="3">
        <v>1236288</v>
      </c>
      <c r="M25" s="3">
        <v>1236288</v>
      </c>
      <c r="N25" s="4">
        <v>1236288</v>
      </c>
      <c r="O25" s="6">
        <v>14835656</v>
      </c>
      <c r="P25" s="3">
        <v>15636791</v>
      </c>
      <c r="Q25" s="4">
        <v>16481157</v>
      </c>
    </row>
    <row r="26" spans="1:17" ht="13.5">
      <c r="A26" s="21" t="s">
        <v>42</v>
      </c>
      <c r="B26" s="20"/>
      <c r="C26" s="3">
        <v>1806330</v>
      </c>
      <c r="D26" s="3">
        <v>1806330</v>
      </c>
      <c r="E26" s="3">
        <v>1806330</v>
      </c>
      <c r="F26" s="3">
        <v>1806330</v>
      </c>
      <c r="G26" s="3">
        <v>1806330</v>
      </c>
      <c r="H26" s="3">
        <v>1806331</v>
      </c>
      <c r="I26" s="3">
        <v>1806330</v>
      </c>
      <c r="J26" s="3">
        <v>1806330</v>
      </c>
      <c r="K26" s="3">
        <v>1806330</v>
      </c>
      <c r="L26" s="3">
        <v>1806330</v>
      </c>
      <c r="M26" s="3">
        <v>1806330</v>
      </c>
      <c r="N26" s="4">
        <v>1806330</v>
      </c>
      <c r="O26" s="6">
        <v>21675961</v>
      </c>
      <c r="P26" s="3">
        <v>22846463</v>
      </c>
      <c r="Q26" s="4">
        <v>24080172</v>
      </c>
    </row>
    <row r="27" spans="1:17" ht="13.5">
      <c r="A27" s="21" t="s">
        <v>43</v>
      </c>
      <c r="B27" s="20"/>
      <c r="C27" s="3">
        <v>1311044</v>
      </c>
      <c r="D27" s="3">
        <v>1311044</v>
      </c>
      <c r="E27" s="3">
        <v>1311044</v>
      </c>
      <c r="F27" s="3">
        <v>1311044</v>
      </c>
      <c r="G27" s="3">
        <v>1311044</v>
      </c>
      <c r="H27" s="3">
        <v>1311052</v>
      </c>
      <c r="I27" s="3">
        <v>1311044</v>
      </c>
      <c r="J27" s="3">
        <v>1311044</v>
      </c>
      <c r="K27" s="3">
        <v>1311044</v>
      </c>
      <c r="L27" s="3">
        <v>1311044</v>
      </c>
      <c r="M27" s="3">
        <v>1311044</v>
      </c>
      <c r="N27" s="36">
        <v>1311044</v>
      </c>
      <c r="O27" s="6">
        <v>15732536</v>
      </c>
      <c r="P27" s="3">
        <v>16582094</v>
      </c>
      <c r="Q27" s="4">
        <v>17477527</v>
      </c>
    </row>
    <row r="28" spans="1:17" ht="13.5">
      <c r="A28" s="21" t="s">
        <v>44</v>
      </c>
      <c r="B28" s="20"/>
      <c r="C28" s="3">
        <v>145833</v>
      </c>
      <c r="D28" s="3">
        <v>145833</v>
      </c>
      <c r="E28" s="3">
        <v>145833</v>
      </c>
      <c r="F28" s="3">
        <v>145833</v>
      </c>
      <c r="G28" s="3">
        <v>145833</v>
      </c>
      <c r="H28" s="3">
        <v>145837</v>
      </c>
      <c r="I28" s="3">
        <v>145833</v>
      </c>
      <c r="J28" s="3">
        <v>145833</v>
      </c>
      <c r="K28" s="3">
        <v>145833</v>
      </c>
      <c r="L28" s="3">
        <v>145833</v>
      </c>
      <c r="M28" s="3">
        <v>145833</v>
      </c>
      <c r="N28" s="4">
        <v>145833</v>
      </c>
      <c r="O28" s="6">
        <v>1750000</v>
      </c>
      <c r="P28" s="3">
        <v>1844500</v>
      </c>
      <c r="Q28" s="4">
        <v>1944103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8333</v>
      </c>
      <c r="D30" s="3">
        <v>8333</v>
      </c>
      <c r="E30" s="3">
        <v>8333</v>
      </c>
      <c r="F30" s="3">
        <v>8333</v>
      </c>
      <c r="G30" s="3">
        <v>8333</v>
      </c>
      <c r="H30" s="3">
        <v>8337</v>
      </c>
      <c r="I30" s="3">
        <v>8333</v>
      </c>
      <c r="J30" s="3">
        <v>8333</v>
      </c>
      <c r="K30" s="3">
        <v>8333</v>
      </c>
      <c r="L30" s="3">
        <v>8333</v>
      </c>
      <c r="M30" s="3">
        <v>8333</v>
      </c>
      <c r="N30" s="4">
        <v>8333</v>
      </c>
      <c r="O30" s="6">
        <v>100000</v>
      </c>
      <c r="P30" s="3">
        <v>105400</v>
      </c>
      <c r="Q30" s="4">
        <v>111092</v>
      </c>
    </row>
    <row r="31" spans="1:17" ht="13.5">
      <c r="A31" s="21" t="s">
        <v>47</v>
      </c>
      <c r="B31" s="20"/>
      <c r="C31" s="3">
        <v>3099040</v>
      </c>
      <c r="D31" s="3">
        <v>3099040</v>
      </c>
      <c r="E31" s="3">
        <v>3099040</v>
      </c>
      <c r="F31" s="3">
        <v>3099040</v>
      </c>
      <c r="G31" s="3">
        <v>3099040</v>
      </c>
      <c r="H31" s="3">
        <v>3099022</v>
      </c>
      <c r="I31" s="3">
        <v>3099040</v>
      </c>
      <c r="J31" s="3">
        <v>3099040</v>
      </c>
      <c r="K31" s="3">
        <v>3099040</v>
      </c>
      <c r="L31" s="3">
        <v>3099040</v>
      </c>
      <c r="M31" s="3">
        <v>3099040</v>
      </c>
      <c r="N31" s="36">
        <v>3099040</v>
      </c>
      <c r="O31" s="6">
        <v>37188462</v>
      </c>
      <c r="P31" s="3">
        <v>39196638</v>
      </c>
      <c r="Q31" s="4">
        <v>41313259</v>
      </c>
    </row>
    <row r="32" spans="1:17" ht="13.5">
      <c r="A32" s="21" t="s">
        <v>35</v>
      </c>
      <c r="B32" s="20"/>
      <c r="C32" s="3">
        <v>2794986</v>
      </c>
      <c r="D32" s="3">
        <v>2794986</v>
      </c>
      <c r="E32" s="3">
        <v>2794986</v>
      </c>
      <c r="F32" s="3">
        <v>2794986</v>
      </c>
      <c r="G32" s="3">
        <v>2794986</v>
      </c>
      <c r="H32" s="3">
        <v>2794921</v>
      </c>
      <c r="I32" s="3">
        <v>2794986</v>
      </c>
      <c r="J32" s="3">
        <v>2794986</v>
      </c>
      <c r="K32" s="3">
        <v>2794986</v>
      </c>
      <c r="L32" s="3">
        <v>2794986</v>
      </c>
      <c r="M32" s="3">
        <v>2794986</v>
      </c>
      <c r="N32" s="4">
        <v>2794986</v>
      </c>
      <c r="O32" s="6">
        <v>33539767</v>
      </c>
      <c r="P32" s="3">
        <v>35350914</v>
      </c>
      <c r="Q32" s="4">
        <v>37259868</v>
      </c>
    </row>
    <row r="33" spans="1:17" ht="13.5">
      <c r="A33" s="21" t="s">
        <v>48</v>
      </c>
      <c r="B33" s="20"/>
      <c r="C33" s="3">
        <v>4652968</v>
      </c>
      <c r="D33" s="3">
        <v>4652968</v>
      </c>
      <c r="E33" s="3">
        <v>4652968</v>
      </c>
      <c r="F33" s="3">
        <v>4652968</v>
      </c>
      <c r="G33" s="3">
        <v>4652968</v>
      </c>
      <c r="H33" s="3">
        <v>4652901</v>
      </c>
      <c r="I33" s="3">
        <v>4652968</v>
      </c>
      <c r="J33" s="3">
        <v>4652968</v>
      </c>
      <c r="K33" s="3">
        <v>4652968</v>
      </c>
      <c r="L33" s="3">
        <v>4652968</v>
      </c>
      <c r="M33" s="3">
        <v>4652968</v>
      </c>
      <c r="N33" s="4">
        <v>4652968</v>
      </c>
      <c r="O33" s="6">
        <v>55835549</v>
      </c>
      <c r="P33" s="3">
        <v>58850670</v>
      </c>
      <c r="Q33" s="4">
        <v>62028613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22849206</v>
      </c>
      <c r="D35" s="29">
        <f t="shared" si="1"/>
        <v>22849206</v>
      </c>
      <c r="E35" s="29">
        <f t="shared" si="1"/>
        <v>22849206</v>
      </c>
      <c r="F35" s="29">
        <f>SUM(F24:F34)</f>
        <v>22849206</v>
      </c>
      <c r="G35" s="29">
        <f>SUM(G24:G34)</f>
        <v>22849206</v>
      </c>
      <c r="H35" s="29">
        <f>SUM(H24:H34)</f>
        <v>22849189</v>
      </c>
      <c r="I35" s="29">
        <f>SUM(I24:I34)</f>
        <v>22849206</v>
      </c>
      <c r="J35" s="29">
        <f t="shared" si="1"/>
        <v>22849206</v>
      </c>
      <c r="K35" s="29">
        <f>SUM(K24:K34)</f>
        <v>22849206</v>
      </c>
      <c r="L35" s="29">
        <f>SUM(L24:L34)</f>
        <v>22849206</v>
      </c>
      <c r="M35" s="29">
        <f>SUM(M24:M34)</f>
        <v>22849206</v>
      </c>
      <c r="N35" s="32">
        <f t="shared" si="1"/>
        <v>22849206</v>
      </c>
      <c r="O35" s="31">
        <f t="shared" si="1"/>
        <v>274190455</v>
      </c>
      <c r="P35" s="29">
        <f t="shared" si="1"/>
        <v>288996739</v>
      </c>
      <c r="Q35" s="32">
        <f t="shared" si="1"/>
        <v>304602568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-1324786</v>
      </c>
      <c r="D37" s="42">
        <f t="shared" si="2"/>
        <v>-1324786</v>
      </c>
      <c r="E37" s="42">
        <f t="shared" si="2"/>
        <v>-1324786</v>
      </c>
      <c r="F37" s="42">
        <f>+F21-F35</f>
        <v>-1324786</v>
      </c>
      <c r="G37" s="42">
        <f>+G21-G35</f>
        <v>-1324786</v>
      </c>
      <c r="H37" s="42">
        <f>+H21-H35</f>
        <v>-1324809</v>
      </c>
      <c r="I37" s="42">
        <f>+I21-I35</f>
        <v>-1324786</v>
      </c>
      <c r="J37" s="42">
        <f t="shared" si="2"/>
        <v>-1324786</v>
      </c>
      <c r="K37" s="42">
        <f>+K21-K35</f>
        <v>-1324786</v>
      </c>
      <c r="L37" s="42">
        <f>+L21-L35</f>
        <v>-1324786</v>
      </c>
      <c r="M37" s="42">
        <f>+M21-M35</f>
        <v>-1324786</v>
      </c>
      <c r="N37" s="43">
        <f t="shared" si="2"/>
        <v>-1324786</v>
      </c>
      <c r="O37" s="44">
        <f t="shared" si="2"/>
        <v>-15897455</v>
      </c>
      <c r="P37" s="42">
        <f t="shared" si="2"/>
        <v>-16755918</v>
      </c>
      <c r="Q37" s="43">
        <f t="shared" si="2"/>
        <v>-17660740</v>
      </c>
    </row>
    <row r="38" spans="1:17" ht="21" customHeight="1">
      <c r="A38" s="45" t="s">
        <v>52</v>
      </c>
      <c r="B38" s="25"/>
      <c r="C38" s="3">
        <v>5063334</v>
      </c>
      <c r="D38" s="3">
        <v>5063334</v>
      </c>
      <c r="E38" s="3">
        <v>5063334</v>
      </c>
      <c r="F38" s="3">
        <v>5063334</v>
      </c>
      <c r="G38" s="3">
        <v>5063334</v>
      </c>
      <c r="H38" s="3">
        <v>5063326</v>
      </c>
      <c r="I38" s="3">
        <v>5063334</v>
      </c>
      <c r="J38" s="3">
        <v>5063334</v>
      </c>
      <c r="K38" s="3">
        <v>5063334</v>
      </c>
      <c r="L38" s="3">
        <v>5063334</v>
      </c>
      <c r="M38" s="3">
        <v>5063334</v>
      </c>
      <c r="N38" s="4">
        <v>5063334</v>
      </c>
      <c r="O38" s="6">
        <v>60760000</v>
      </c>
      <c r="P38" s="3">
        <v>64041040</v>
      </c>
      <c r="Q38" s="4">
        <v>67499256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3738548</v>
      </c>
      <c r="D41" s="50">
        <f t="shared" si="3"/>
        <v>3738548</v>
      </c>
      <c r="E41" s="50">
        <f t="shared" si="3"/>
        <v>3738548</v>
      </c>
      <c r="F41" s="50">
        <f>SUM(F37:F40)</f>
        <v>3738548</v>
      </c>
      <c r="G41" s="50">
        <f>SUM(G37:G40)</f>
        <v>3738548</v>
      </c>
      <c r="H41" s="50">
        <f>SUM(H37:H40)</f>
        <v>3738517</v>
      </c>
      <c r="I41" s="50">
        <f>SUM(I37:I40)</f>
        <v>3738548</v>
      </c>
      <c r="J41" s="50">
        <f t="shared" si="3"/>
        <v>3738548</v>
      </c>
      <c r="K41" s="50">
        <f>SUM(K37:K40)</f>
        <v>3738548</v>
      </c>
      <c r="L41" s="50">
        <f>SUM(L37:L40)</f>
        <v>3738548</v>
      </c>
      <c r="M41" s="50">
        <f>SUM(M37:M40)</f>
        <v>3738548</v>
      </c>
      <c r="N41" s="51">
        <f t="shared" si="3"/>
        <v>3738548</v>
      </c>
      <c r="O41" s="52">
        <f t="shared" si="3"/>
        <v>44862545</v>
      </c>
      <c r="P41" s="50">
        <f t="shared" si="3"/>
        <v>47285122</v>
      </c>
      <c r="Q41" s="51">
        <f t="shared" si="3"/>
        <v>49838516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3738548</v>
      </c>
      <c r="D43" s="57">
        <f t="shared" si="4"/>
        <v>3738548</v>
      </c>
      <c r="E43" s="57">
        <f t="shared" si="4"/>
        <v>3738548</v>
      </c>
      <c r="F43" s="57">
        <f>+F41-F42</f>
        <v>3738548</v>
      </c>
      <c r="G43" s="57">
        <f>+G41-G42</f>
        <v>3738548</v>
      </c>
      <c r="H43" s="57">
        <f>+H41-H42</f>
        <v>3738517</v>
      </c>
      <c r="I43" s="57">
        <f>+I41-I42</f>
        <v>3738548</v>
      </c>
      <c r="J43" s="57">
        <f t="shared" si="4"/>
        <v>3738548</v>
      </c>
      <c r="K43" s="57">
        <f>+K41-K42</f>
        <v>3738548</v>
      </c>
      <c r="L43" s="57">
        <f>+L41-L42</f>
        <v>3738548</v>
      </c>
      <c r="M43" s="57">
        <f>+M41-M42</f>
        <v>3738548</v>
      </c>
      <c r="N43" s="58">
        <f t="shared" si="4"/>
        <v>3738548</v>
      </c>
      <c r="O43" s="59">
        <f t="shared" si="4"/>
        <v>44862545</v>
      </c>
      <c r="P43" s="57">
        <f t="shared" si="4"/>
        <v>47285122</v>
      </c>
      <c r="Q43" s="58">
        <f t="shared" si="4"/>
        <v>49838516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3738548</v>
      </c>
      <c r="D45" s="50">
        <f t="shared" si="5"/>
        <v>3738548</v>
      </c>
      <c r="E45" s="50">
        <f t="shared" si="5"/>
        <v>3738548</v>
      </c>
      <c r="F45" s="50">
        <f>SUM(F43:F44)</f>
        <v>3738548</v>
      </c>
      <c r="G45" s="50">
        <f>SUM(G43:G44)</f>
        <v>3738548</v>
      </c>
      <c r="H45" s="50">
        <f>SUM(H43:H44)</f>
        <v>3738517</v>
      </c>
      <c r="I45" s="50">
        <f>SUM(I43:I44)</f>
        <v>3738548</v>
      </c>
      <c r="J45" s="50">
        <f t="shared" si="5"/>
        <v>3738548</v>
      </c>
      <c r="K45" s="50">
        <f>SUM(K43:K44)</f>
        <v>3738548</v>
      </c>
      <c r="L45" s="50">
        <f>SUM(L43:L44)</f>
        <v>3738548</v>
      </c>
      <c r="M45" s="50">
        <f>SUM(M43:M44)</f>
        <v>3738548</v>
      </c>
      <c r="N45" s="51">
        <f t="shared" si="5"/>
        <v>3738548</v>
      </c>
      <c r="O45" s="52">
        <f t="shared" si="5"/>
        <v>44862545</v>
      </c>
      <c r="P45" s="50">
        <f t="shared" si="5"/>
        <v>47285122</v>
      </c>
      <c r="Q45" s="51">
        <f t="shared" si="5"/>
        <v>49838516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3738548</v>
      </c>
      <c r="D47" s="63">
        <f t="shared" si="6"/>
        <v>3738548</v>
      </c>
      <c r="E47" s="63">
        <f t="shared" si="6"/>
        <v>3738548</v>
      </c>
      <c r="F47" s="63">
        <f>SUM(F45:F46)</f>
        <v>3738548</v>
      </c>
      <c r="G47" s="63">
        <f>SUM(G45:G46)</f>
        <v>3738548</v>
      </c>
      <c r="H47" s="63">
        <f>SUM(H45:H46)</f>
        <v>3738517</v>
      </c>
      <c r="I47" s="63">
        <f>SUM(I45:I46)</f>
        <v>3738548</v>
      </c>
      <c r="J47" s="63">
        <f t="shared" si="6"/>
        <v>3738548</v>
      </c>
      <c r="K47" s="63">
        <f>SUM(K45:K46)</f>
        <v>3738548</v>
      </c>
      <c r="L47" s="63">
        <f>SUM(L45:L46)</f>
        <v>3738548</v>
      </c>
      <c r="M47" s="63">
        <f>SUM(M45:M46)</f>
        <v>3738548</v>
      </c>
      <c r="N47" s="64">
        <f t="shared" si="6"/>
        <v>3738548</v>
      </c>
      <c r="O47" s="65">
        <f t="shared" si="6"/>
        <v>44862545</v>
      </c>
      <c r="P47" s="63">
        <f t="shared" si="6"/>
        <v>47285122</v>
      </c>
      <c r="Q47" s="66">
        <f t="shared" si="6"/>
        <v>49838516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2889446</v>
      </c>
      <c r="D5" s="3">
        <v>2889446</v>
      </c>
      <c r="E5" s="3">
        <v>2889446</v>
      </c>
      <c r="F5" s="3">
        <v>2889446</v>
      </c>
      <c r="G5" s="3">
        <v>2889446</v>
      </c>
      <c r="H5" s="3">
        <v>2889441</v>
      </c>
      <c r="I5" s="3">
        <v>2889446</v>
      </c>
      <c r="J5" s="3">
        <v>2889446</v>
      </c>
      <c r="K5" s="3">
        <v>2889446</v>
      </c>
      <c r="L5" s="3">
        <v>2889446</v>
      </c>
      <c r="M5" s="3">
        <v>2889446</v>
      </c>
      <c r="N5" s="4">
        <v>2889446</v>
      </c>
      <c r="O5" s="5">
        <v>34673347</v>
      </c>
      <c r="P5" s="3">
        <v>36178578</v>
      </c>
      <c r="Q5" s="4">
        <v>37939699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752692</v>
      </c>
      <c r="D9" s="22">
        <v>752692</v>
      </c>
      <c r="E9" s="22">
        <v>752692</v>
      </c>
      <c r="F9" s="22">
        <v>752692</v>
      </c>
      <c r="G9" s="22">
        <v>752692</v>
      </c>
      <c r="H9" s="22">
        <v>752686</v>
      </c>
      <c r="I9" s="22">
        <v>752692</v>
      </c>
      <c r="J9" s="22">
        <v>752692</v>
      </c>
      <c r="K9" s="22">
        <v>752692</v>
      </c>
      <c r="L9" s="22">
        <v>752692</v>
      </c>
      <c r="M9" s="22">
        <v>752692</v>
      </c>
      <c r="N9" s="23">
        <v>752692</v>
      </c>
      <c r="O9" s="24">
        <v>9032298</v>
      </c>
      <c r="P9" s="22">
        <v>9393590</v>
      </c>
      <c r="Q9" s="23">
        <v>9816301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56333</v>
      </c>
      <c r="D11" s="3">
        <v>56333</v>
      </c>
      <c r="E11" s="3">
        <v>56333</v>
      </c>
      <c r="F11" s="3">
        <v>56333</v>
      </c>
      <c r="G11" s="3">
        <v>56333</v>
      </c>
      <c r="H11" s="3">
        <v>56337</v>
      </c>
      <c r="I11" s="3">
        <v>56333</v>
      </c>
      <c r="J11" s="3">
        <v>56333</v>
      </c>
      <c r="K11" s="3">
        <v>56333</v>
      </c>
      <c r="L11" s="3">
        <v>56333</v>
      </c>
      <c r="M11" s="3">
        <v>56333</v>
      </c>
      <c r="N11" s="4">
        <v>56333</v>
      </c>
      <c r="O11" s="6">
        <v>676000</v>
      </c>
      <c r="P11" s="3">
        <v>703040</v>
      </c>
      <c r="Q11" s="4">
        <v>731162</v>
      </c>
    </row>
    <row r="12" spans="1:17" ht="13.5">
      <c r="A12" s="19" t="s">
        <v>29</v>
      </c>
      <c r="B12" s="25"/>
      <c r="C12" s="3">
        <v>250000</v>
      </c>
      <c r="D12" s="3">
        <v>250000</v>
      </c>
      <c r="E12" s="3">
        <v>250000</v>
      </c>
      <c r="F12" s="3">
        <v>250000</v>
      </c>
      <c r="G12" s="3">
        <v>250000</v>
      </c>
      <c r="H12" s="3">
        <v>250000</v>
      </c>
      <c r="I12" s="3">
        <v>250000</v>
      </c>
      <c r="J12" s="3">
        <v>250000</v>
      </c>
      <c r="K12" s="3">
        <v>250000</v>
      </c>
      <c r="L12" s="3">
        <v>250000</v>
      </c>
      <c r="M12" s="3">
        <v>250000</v>
      </c>
      <c r="N12" s="4">
        <v>250000</v>
      </c>
      <c r="O12" s="6">
        <v>3000000</v>
      </c>
      <c r="P12" s="3">
        <v>3500000</v>
      </c>
      <c r="Q12" s="4">
        <v>4000000</v>
      </c>
    </row>
    <row r="13" spans="1:17" ht="13.5">
      <c r="A13" s="19" t="s">
        <v>30</v>
      </c>
      <c r="B13" s="25"/>
      <c r="C13" s="3">
        <v>879527</v>
      </c>
      <c r="D13" s="3">
        <v>879527</v>
      </c>
      <c r="E13" s="3">
        <v>879527</v>
      </c>
      <c r="F13" s="3">
        <v>879527</v>
      </c>
      <c r="G13" s="3">
        <v>879527</v>
      </c>
      <c r="H13" s="3">
        <v>879531</v>
      </c>
      <c r="I13" s="3">
        <v>879527</v>
      </c>
      <c r="J13" s="3">
        <v>879527</v>
      </c>
      <c r="K13" s="3">
        <v>879527</v>
      </c>
      <c r="L13" s="3">
        <v>879527</v>
      </c>
      <c r="M13" s="3">
        <v>879527</v>
      </c>
      <c r="N13" s="4">
        <v>879527</v>
      </c>
      <c r="O13" s="6">
        <v>10554328</v>
      </c>
      <c r="P13" s="3">
        <v>10976501</v>
      </c>
      <c r="Q13" s="4">
        <v>11470444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251895</v>
      </c>
      <c r="D15" s="3">
        <v>251895</v>
      </c>
      <c r="E15" s="3">
        <v>251895</v>
      </c>
      <c r="F15" s="3">
        <v>251895</v>
      </c>
      <c r="G15" s="3">
        <v>251895</v>
      </c>
      <c r="H15" s="3">
        <v>251887</v>
      </c>
      <c r="I15" s="3">
        <v>251895</v>
      </c>
      <c r="J15" s="3">
        <v>251895</v>
      </c>
      <c r="K15" s="3">
        <v>251895</v>
      </c>
      <c r="L15" s="3">
        <v>251895</v>
      </c>
      <c r="M15" s="3">
        <v>251895</v>
      </c>
      <c r="N15" s="4">
        <v>251895</v>
      </c>
      <c r="O15" s="6">
        <v>3022732</v>
      </c>
      <c r="P15" s="3">
        <v>3174618</v>
      </c>
      <c r="Q15" s="4">
        <v>3365735</v>
      </c>
    </row>
    <row r="16" spans="1:17" ht="13.5">
      <c r="A16" s="19" t="s">
        <v>33</v>
      </c>
      <c r="B16" s="25"/>
      <c r="C16" s="3">
        <v>200000</v>
      </c>
      <c r="D16" s="3">
        <v>200000</v>
      </c>
      <c r="E16" s="3">
        <v>200000</v>
      </c>
      <c r="F16" s="3">
        <v>200000</v>
      </c>
      <c r="G16" s="3">
        <v>200000</v>
      </c>
      <c r="H16" s="3">
        <v>200000</v>
      </c>
      <c r="I16" s="3">
        <v>200000</v>
      </c>
      <c r="J16" s="3">
        <v>200000</v>
      </c>
      <c r="K16" s="3">
        <v>200000</v>
      </c>
      <c r="L16" s="3">
        <v>200000</v>
      </c>
      <c r="M16" s="3">
        <v>200000</v>
      </c>
      <c r="N16" s="4">
        <v>200000</v>
      </c>
      <c r="O16" s="6">
        <v>2400000</v>
      </c>
      <c r="P16" s="3">
        <v>2520000</v>
      </c>
      <c r="Q16" s="4">
        <v>2671200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15694404</v>
      </c>
      <c r="D18" s="3">
        <v>15694404</v>
      </c>
      <c r="E18" s="3">
        <v>15694404</v>
      </c>
      <c r="F18" s="3">
        <v>15694404</v>
      </c>
      <c r="G18" s="3">
        <v>15694404</v>
      </c>
      <c r="H18" s="3">
        <v>15694406</v>
      </c>
      <c r="I18" s="3">
        <v>15694404</v>
      </c>
      <c r="J18" s="3">
        <v>15694404</v>
      </c>
      <c r="K18" s="3">
        <v>15694404</v>
      </c>
      <c r="L18" s="3">
        <v>15694404</v>
      </c>
      <c r="M18" s="3">
        <v>15694404</v>
      </c>
      <c r="N18" s="4">
        <v>15694404</v>
      </c>
      <c r="O18" s="6">
        <v>188332850</v>
      </c>
      <c r="P18" s="3">
        <v>203269300</v>
      </c>
      <c r="Q18" s="4">
        <v>217478400</v>
      </c>
    </row>
    <row r="19" spans="1:17" ht="13.5">
      <c r="A19" s="19" t="s">
        <v>36</v>
      </c>
      <c r="B19" s="25"/>
      <c r="C19" s="22">
        <v>30001</v>
      </c>
      <c r="D19" s="22">
        <v>30001</v>
      </c>
      <c r="E19" s="22">
        <v>30001</v>
      </c>
      <c r="F19" s="22">
        <v>30001</v>
      </c>
      <c r="G19" s="22">
        <v>30001</v>
      </c>
      <c r="H19" s="22">
        <v>29989</v>
      </c>
      <c r="I19" s="22">
        <v>30001</v>
      </c>
      <c r="J19" s="22">
        <v>30001</v>
      </c>
      <c r="K19" s="22">
        <v>30001</v>
      </c>
      <c r="L19" s="22">
        <v>30001</v>
      </c>
      <c r="M19" s="22">
        <v>30001</v>
      </c>
      <c r="N19" s="23">
        <v>30001</v>
      </c>
      <c r="O19" s="24">
        <v>360000</v>
      </c>
      <c r="P19" s="22">
        <v>381650</v>
      </c>
      <c r="Q19" s="23">
        <v>410349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21004298</v>
      </c>
      <c r="D21" s="29">
        <f t="shared" si="0"/>
        <v>21004298</v>
      </c>
      <c r="E21" s="29">
        <f t="shared" si="0"/>
        <v>21004298</v>
      </c>
      <c r="F21" s="29">
        <f>SUM(F5:F20)</f>
        <v>21004298</v>
      </c>
      <c r="G21" s="29">
        <f>SUM(G5:G20)</f>
        <v>21004298</v>
      </c>
      <c r="H21" s="29">
        <f>SUM(H5:H20)</f>
        <v>21004277</v>
      </c>
      <c r="I21" s="29">
        <f>SUM(I5:I20)</f>
        <v>21004298</v>
      </c>
      <c r="J21" s="29">
        <f t="shared" si="0"/>
        <v>21004298</v>
      </c>
      <c r="K21" s="29">
        <f>SUM(K5:K20)</f>
        <v>21004298</v>
      </c>
      <c r="L21" s="29">
        <f>SUM(L5:L20)</f>
        <v>21004298</v>
      </c>
      <c r="M21" s="29">
        <f>SUM(M5:M20)</f>
        <v>21004298</v>
      </c>
      <c r="N21" s="30">
        <f t="shared" si="0"/>
        <v>21004298</v>
      </c>
      <c r="O21" s="31">
        <f t="shared" si="0"/>
        <v>252051555</v>
      </c>
      <c r="P21" s="29">
        <f t="shared" si="0"/>
        <v>270097277</v>
      </c>
      <c r="Q21" s="32">
        <f t="shared" si="0"/>
        <v>287883290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7860356</v>
      </c>
      <c r="D24" s="3">
        <v>7860356</v>
      </c>
      <c r="E24" s="3">
        <v>7860356</v>
      </c>
      <c r="F24" s="3">
        <v>7860356</v>
      </c>
      <c r="G24" s="3">
        <v>7860356</v>
      </c>
      <c r="H24" s="3">
        <v>7860248</v>
      </c>
      <c r="I24" s="3">
        <v>7860356</v>
      </c>
      <c r="J24" s="3">
        <v>7860356</v>
      </c>
      <c r="K24" s="3">
        <v>7860356</v>
      </c>
      <c r="L24" s="3">
        <v>7860356</v>
      </c>
      <c r="M24" s="3">
        <v>7860356</v>
      </c>
      <c r="N24" s="36">
        <v>7860356</v>
      </c>
      <c r="O24" s="6">
        <v>94324164</v>
      </c>
      <c r="P24" s="3">
        <v>100455121</v>
      </c>
      <c r="Q24" s="4">
        <v>107235844</v>
      </c>
    </row>
    <row r="25" spans="1:17" ht="13.5">
      <c r="A25" s="21" t="s">
        <v>41</v>
      </c>
      <c r="B25" s="20"/>
      <c r="C25" s="3">
        <v>1335817</v>
      </c>
      <c r="D25" s="3">
        <v>1335817</v>
      </c>
      <c r="E25" s="3">
        <v>1335817</v>
      </c>
      <c r="F25" s="3">
        <v>1335817</v>
      </c>
      <c r="G25" s="3">
        <v>1335817</v>
      </c>
      <c r="H25" s="3">
        <v>1335821</v>
      </c>
      <c r="I25" s="3">
        <v>1335817</v>
      </c>
      <c r="J25" s="3">
        <v>1335817</v>
      </c>
      <c r="K25" s="3">
        <v>1335817</v>
      </c>
      <c r="L25" s="3">
        <v>1335817</v>
      </c>
      <c r="M25" s="3">
        <v>1335817</v>
      </c>
      <c r="N25" s="4">
        <v>1335817</v>
      </c>
      <c r="O25" s="6">
        <v>16029808</v>
      </c>
      <c r="P25" s="3">
        <v>17232044</v>
      </c>
      <c r="Q25" s="4">
        <v>18524448</v>
      </c>
    </row>
    <row r="26" spans="1:17" ht="13.5">
      <c r="A26" s="21" t="s">
        <v>42</v>
      </c>
      <c r="B26" s="20"/>
      <c r="C26" s="3">
        <v>1000000</v>
      </c>
      <c r="D26" s="3">
        <v>1000000</v>
      </c>
      <c r="E26" s="3">
        <v>1000000</v>
      </c>
      <c r="F26" s="3">
        <v>1000000</v>
      </c>
      <c r="G26" s="3">
        <v>1000000</v>
      </c>
      <c r="H26" s="3">
        <v>1000000</v>
      </c>
      <c r="I26" s="3">
        <v>1000000</v>
      </c>
      <c r="J26" s="3">
        <v>1000000</v>
      </c>
      <c r="K26" s="3">
        <v>1000000</v>
      </c>
      <c r="L26" s="3">
        <v>1000000</v>
      </c>
      <c r="M26" s="3">
        <v>1000000</v>
      </c>
      <c r="N26" s="4">
        <v>1000000</v>
      </c>
      <c r="O26" s="6">
        <v>12000000</v>
      </c>
      <c r="P26" s="3">
        <v>13000000</v>
      </c>
      <c r="Q26" s="4">
        <v>13500000</v>
      </c>
    </row>
    <row r="27" spans="1:17" ht="13.5">
      <c r="A27" s="21" t="s">
        <v>43</v>
      </c>
      <c r="B27" s="20"/>
      <c r="C27" s="3">
        <v>2583333</v>
      </c>
      <c r="D27" s="3">
        <v>2583333</v>
      </c>
      <c r="E27" s="3">
        <v>2583333</v>
      </c>
      <c r="F27" s="3">
        <v>2583333</v>
      </c>
      <c r="G27" s="3">
        <v>2583333</v>
      </c>
      <c r="H27" s="3">
        <v>2583337</v>
      </c>
      <c r="I27" s="3">
        <v>2583333</v>
      </c>
      <c r="J27" s="3">
        <v>2583333</v>
      </c>
      <c r="K27" s="3">
        <v>2583333</v>
      </c>
      <c r="L27" s="3">
        <v>2583333</v>
      </c>
      <c r="M27" s="3">
        <v>2583333</v>
      </c>
      <c r="N27" s="36">
        <v>2583333</v>
      </c>
      <c r="O27" s="6">
        <v>31000000</v>
      </c>
      <c r="P27" s="3">
        <v>32937500</v>
      </c>
      <c r="Q27" s="4">
        <v>35078438</v>
      </c>
    </row>
    <row r="28" spans="1:17" ht="13.5">
      <c r="A28" s="21" t="s">
        <v>44</v>
      </c>
      <c r="B28" s="20"/>
      <c r="C28" s="3">
        <v>182032</v>
      </c>
      <c r="D28" s="3">
        <v>182032</v>
      </c>
      <c r="E28" s="3">
        <v>182032</v>
      </c>
      <c r="F28" s="3">
        <v>182032</v>
      </c>
      <c r="G28" s="3">
        <v>182032</v>
      </c>
      <c r="H28" s="3">
        <v>182036</v>
      </c>
      <c r="I28" s="3">
        <v>182032</v>
      </c>
      <c r="J28" s="3">
        <v>182032</v>
      </c>
      <c r="K28" s="3">
        <v>182032</v>
      </c>
      <c r="L28" s="3">
        <v>182032</v>
      </c>
      <c r="M28" s="3">
        <v>182032</v>
      </c>
      <c r="N28" s="4">
        <v>182032</v>
      </c>
      <c r="O28" s="6">
        <v>2184388</v>
      </c>
      <c r="P28" s="3">
        <v>2320912</v>
      </c>
      <c r="Q28" s="4">
        <v>2471772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1136171</v>
      </c>
      <c r="D30" s="3">
        <v>1136171</v>
      </c>
      <c r="E30" s="3">
        <v>1136171</v>
      </c>
      <c r="F30" s="3">
        <v>1136171</v>
      </c>
      <c r="G30" s="3">
        <v>1136171</v>
      </c>
      <c r="H30" s="3">
        <v>1136119</v>
      </c>
      <c r="I30" s="3">
        <v>1136171</v>
      </c>
      <c r="J30" s="3">
        <v>1136171</v>
      </c>
      <c r="K30" s="3">
        <v>1136171</v>
      </c>
      <c r="L30" s="3">
        <v>1136171</v>
      </c>
      <c r="M30" s="3">
        <v>1136171</v>
      </c>
      <c r="N30" s="4">
        <v>1136171</v>
      </c>
      <c r="O30" s="6">
        <v>13634000</v>
      </c>
      <c r="P30" s="3">
        <v>13495500</v>
      </c>
      <c r="Q30" s="4">
        <v>14335563</v>
      </c>
    </row>
    <row r="31" spans="1:17" ht="13.5">
      <c r="A31" s="21" t="s">
        <v>47</v>
      </c>
      <c r="B31" s="20"/>
      <c r="C31" s="3">
        <v>5441484</v>
      </c>
      <c r="D31" s="3">
        <v>5441484</v>
      </c>
      <c r="E31" s="3">
        <v>5441484</v>
      </c>
      <c r="F31" s="3">
        <v>5441484</v>
      </c>
      <c r="G31" s="3">
        <v>5441484</v>
      </c>
      <c r="H31" s="3">
        <v>5441452</v>
      </c>
      <c r="I31" s="3">
        <v>5441484</v>
      </c>
      <c r="J31" s="3">
        <v>5441484</v>
      </c>
      <c r="K31" s="3">
        <v>5441484</v>
      </c>
      <c r="L31" s="3">
        <v>5441484</v>
      </c>
      <c r="M31" s="3">
        <v>5441484</v>
      </c>
      <c r="N31" s="36">
        <v>5441484</v>
      </c>
      <c r="O31" s="6">
        <v>65297776</v>
      </c>
      <c r="P31" s="3">
        <v>69378887</v>
      </c>
      <c r="Q31" s="4">
        <v>73888520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3061240</v>
      </c>
      <c r="D33" s="3">
        <v>3061240</v>
      </c>
      <c r="E33" s="3">
        <v>3061240</v>
      </c>
      <c r="F33" s="3">
        <v>3061240</v>
      </c>
      <c r="G33" s="3">
        <v>3061240</v>
      </c>
      <c r="H33" s="3">
        <v>3061210</v>
      </c>
      <c r="I33" s="3">
        <v>3061240</v>
      </c>
      <c r="J33" s="3">
        <v>3061240</v>
      </c>
      <c r="K33" s="3">
        <v>3061240</v>
      </c>
      <c r="L33" s="3">
        <v>3061240</v>
      </c>
      <c r="M33" s="3">
        <v>3061240</v>
      </c>
      <c r="N33" s="4">
        <v>3061240</v>
      </c>
      <c r="O33" s="6">
        <v>36734850</v>
      </c>
      <c r="P33" s="3">
        <v>39007864</v>
      </c>
      <c r="Q33" s="4">
        <v>41395777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22600433</v>
      </c>
      <c r="D35" s="29">
        <f t="shared" si="1"/>
        <v>22600433</v>
      </c>
      <c r="E35" s="29">
        <f t="shared" si="1"/>
        <v>22600433</v>
      </c>
      <c r="F35" s="29">
        <f>SUM(F24:F34)</f>
        <v>22600433</v>
      </c>
      <c r="G35" s="29">
        <f>SUM(G24:G34)</f>
        <v>22600433</v>
      </c>
      <c r="H35" s="29">
        <f>SUM(H24:H34)</f>
        <v>22600223</v>
      </c>
      <c r="I35" s="29">
        <f>SUM(I24:I34)</f>
        <v>22600433</v>
      </c>
      <c r="J35" s="29">
        <f t="shared" si="1"/>
        <v>22600433</v>
      </c>
      <c r="K35" s="29">
        <f>SUM(K24:K34)</f>
        <v>22600433</v>
      </c>
      <c r="L35" s="29">
        <f>SUM(L24:L34)</f>
        <v>22600433</v>
      </c>
      <c r="M35" s="29">
        <f>SUM(M24:M34)</f>
        <v>22600433</v>
      </c>
      <c r="N35" s="32">
        <f t="shared" si="1"/>
        <v>22600433</v>
      </c>
      <c r="O35" s="31">
        <f t="shared" si="1"/>
        <v>271204986</v>
      </c>
      <c r="P35" s="29">
        <f t="shared" si="1"/>
        <v>287827828</v>
      </c>
      <c r="Q35" s="32">
        <f t="shared" si="1"/>
        <v>306430362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-1596135</v>
      </c>
      <c r="D37" s="42">
        <f t="shared" si="2"/>
        <v>-1596135</v>
      </c>
      <c r="E37" s="42">
        <f t="shared" si="2"/>
        <v>-1596135</v>
      </c>
      <c r="F37" s="42">
        <f>+F21-F35</f>
        <v>-1596135</v>
      </c>
      <c r="G37" s="42">
        <f>+G21-G35</f>
        <v>-1596135</v>
      </c>
      <c r="H37" s="42">
        <f>+H21-H35</f>
        <v>-1595946</v>
      </c>
      <c r="I37" s="42">
        <f>+I21-I35</f>
        <v>-1596135</v>
      </c>
      <c r="J37" s="42">
        <f t="shared" si="2"/>
        <v>-1596135</v>
      </c>
      <c r="K37" s="42">
        <f>+K21-K35</f>
        <v>-1596135</v>
      </c>
      <c r="L37" s="42">
        <f>+L21-L35</f>
        <v>-1596135</v>
      </c>
      <c r="M37" s="42">
        <f>+M21-M35</f>
        <v>-1596135</v>
      </c>
      <c r="N37" s="43">
        <f t="shared" si="2"/>
        <v>-1596135</v>
      </c>
      <c r="O37" s="44">
        <f t="shared" si="2"/>
        <v>-19153431</v>
      </c>
      <c r="P37" s="42">
        <f t="shared" si="2"/>
        <v>-17730551</v>
      </c>
      <c r="Q37" s="43">
        <f t="shared" si="2"/>
        <v>-18547072</v>
      </c>
    </row>
    <row r="38" spans="1:17" ht="21" customHeight="1">
      <c r="A38" s="45" t="s">
        <v>52</v>
      </c>
      <c r="B38" s="25"/>
      <c r="C38" s="3">
        <v>2977430</v>
      </c>
      <c r="D38" s="3">
        <v>2977430</v>
      </c>
      <c r="E38" s="3">
        <v>2977430</v>
      </c>
      <c r="F38" s="3">
        <v>2977430</v>
      </c>
      <c r="G38" s="3">
        <v>2977430</v>
      </c>
      <c r="H38" s="3">
        <v>2977420</v>
      </c>
      <c r="I38" s="3">
        <v>2977430</v>
      </c>
      <c r="J38" s="3">
        <v>2977430</v>
      </c>
      <c r="K38" s="3">
        <v>2977430</v>
      </c>
      <c r="L38" s="3">
        <v>2977430</v>
      </c>
      <c r="M38" s="3">
        <v>2977430</v>
      </c>
      <c r="N38" s="4">
        <v>2977430</v>
      </c>
      <c r="O38" s="6">
        <v>35729150</v>
      </c>
      <c r="P38" s="3">
        <v>32343700</v>
      </c>
      <c r="Q38" s="4">
        <v>34074600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1381295</v>
      </c>
      <c r="D41" s="50">
        <f t="shared" si="3"/>
        <v>1381295</v>
      </c>
      <c r="E41" s="50">
        <f t="shared" si="3"/>
        <v>1381295</v>
      </c>
      <c r="F41" s="50">
        <f>SUM(F37:F40)</f>
        <v>1381295</v>
      </c>
      <c r="G41" s="50">
        <f>SUM(G37:G40)</f>
        <v>1381295</v>
      </c>
      <c r="H41" s="50">
        <f>SUM(H37:H40)</f>
        <v>1381474</v>
      </c>
      <c r="I41" s="50">
        <f>SUM(I37:I40)</f>
        <v>1381295</v>
      </c>
      <c r="J41" s="50">
        <f t="shared" si="3"/>
        <v>1381295</v>
      </c>
      <c r="K41" s="50">
        <f>SUM(K37:K40)</f>
        <v>1381295</v>
      </c>
      <c r="L41" s="50">
        <f>SUM(L37:L40)</f>
        <v>1381295</v>
      </c>
      <c r="M41" s="50">
        <f>SUM(M37:M40)</f>
        <v>1381295</v>
      </c>
      <c r="N41" s="51">
        <f t="shared" si="3"/>
        <v>1381295</v>
      </c>
      <c r="O41" s="52">
        <f t="shared" si="3"/>
        <v>16575719</v>
      </c>
      <c r="P41" s="50">
        <f t="shared" si="3"/>
        <v>14613149</v>
      </c>
      <c r="Q41" s="51">
        <f t="shared" si="3"/>
        <v>15527528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1381295</v>
      </c>
      <c r="D43" s="57">
        <f t="shared" si="4"/>
        <v>1381295</v>
      </c>
      <c r="E43" s="57">
        <f t="shared" si="4"/>
        <v>1381295</v>
      </c>
      <c r="F43" s="57">
        <f>+F41-F42</f>
        <v>1381295</v>
      </c>
      <c r="G43" s="57">
        <f>+G41-G42</f>
        <v>1381295</v>
      </c>
      <c r="H43" s="57">
        <f>+H41-H42</f>
        <v>1381474</v>
      </c>
      <c r="I43" s="57">
        <f>+I41-I42</f>
        <v>1381295</v>
      </c>
      <c r="J43" s="57">
        <f t="shared" si="4"/>
        <v>1381295</v>
      </c>
      <c r="K43" s="57">
        <f>+K41-K42</f>
        <v>1381295</v>
      </c>
      <c r="L43" s="57">
        <f>+L41-L42</f>
        <v>1381295</v>
      </c>
      <c r="M43" s="57">
        <f>+M41-M42</f>
        <v>1381295</v>
      </c>
      <c r="N43" s="58">
        <f t="shared" si="4"/>
        <v>1381295</v>
      </c>
      <c r="O43" s="59">
        <f t="shared" si="4"/>
        <v>16575719</v>
      </c>
      <c r="P43" s="57">
        <f t="shared" si="4"/>
        <v>14613149</v>
      </c>
      <c r="Q43" s="58">
        <f t="shared" si="4"/>
        <v>15527528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1381295</v>
      </c>
      <c r="D45" s="50">
        <f t="shared" si="5"/>
        <v>1381295</v>
      </c>
      <c r="E45" s="50">
        <f t="shared" si="5"/>
        <v>1381295</v>
      </c>
      <c r="F45" s="50">
        <f>SUM(F43:F44)</f>
        <v>1381295</v>
      </c>
      <c r="G45" s="50">
        <f>SUM(G43:G44)</f>
        <v>1381295</v>
      </c>
      <c r="H45" s="50">
        <f>SUM(H43:H44)</f>
        <v>1381474</v>
      </c>
      <c r="I45" s="50">
        <f>SUM(I43:I44)</f>
        <v>1381295</v>
      </c>
      <c r="J45" s="50">
        <f t="shared" si="5"/>
        <v>1381295</v>
      </c>
      <c r="K45" s="50">
        <f>SUM(K43:K44)</f>
        <v>1381295</v>
      </c>
      <c r="L45" s="50">
        <f>SUM(L43:L44)</f>
        <v>1381295</v>
      </c>
      <c r="M45" s="50">
        <f>SUM(M43:M44)</f>
        <v>1381295</v>
      </c>
      <c r="N45" s="51">
        <f t="shared" si="5"/>
        <v>1381295</v>
      </c>
      <c r="O45" s="52">
        <f t="shared" si="5"/>
        <v>16575719</v>
      </c>
      <c r="P45" s="50">
        <f t="shared" si="5"/>
        <v>14613149</v>
      </c>
      <c r="Q45" s="51">
        <f t="shared" si="5"/>
        <v>15527528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1381295</v>
      </c>
      <c r="D47" s="63">
        <f t="shared" si="6"/>
        <v>1381295</v>
      </c>
      <c r="E47" s="63">
        <f t="shared" si="6"/>
        <v>1381295</v>
      </c>
      <c r="F47" s="63">
        <f>SUM(F45:F46)</f>
        <v>1381295</v>
      </c>
      <c r="G47" s="63">
        <f>SUM(G45:G46)</f>
        <v>1381295</v>
      </c>
      <c r="H47" s="63">
        <f>SUM(H45:H46)</f>
        <v>1381474</v>
      </c>
      <c r="I47" s="63">
        <f>SUM(I45:I46)</f>
        <v>1381295</v>
      </c>
      <c r="J47" s="63">
        <f t="shared" si="6"/>
        <v>1381295</v>
      </c>
      <c r="K47" s="63">
        <f>SUM(K45:K46)</f>
        <v>1381295</v>
      </c>
      <c r="L47" s="63">
        <f>SUM(L45:L46)</f>
        <v>1381295</v>
      </c>
      <c r="M47" s="63">
        <f>SUM(M45:M46)</f>
        <v>1381295</v>
      </c>
      <c r="N47" s="64">
        <f t="shared" si="6"/>
        <v>1381295</v>
      </c>
      <c r="O47" s="65">
        <f t="shared" si="6"/>
        <v>16575719</v>
      </c>
      <c r="P47" s="63">
        <f t="shared" si="6"/>
        <v>14613149</v>
      </c>
      <c r="Q47" s="66">
        <f t="shared" si="6"/>
        <v>15527528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1583290</v>
      </c>
      <c r="D5" s="3">
        <v>1583290</v>
      </c>
      <c r="E5" s="3">
        <v>1583290</v>
      </c>
      <c r="F5" s="3">
        <v>1583290</v>
      </c>
      <c r="G5" s="3">
        <v>1583290</v>
      </c>
      <c r="H5" s="3">
        <v>1583301</v>
      </c>
      <c r="I5" s="3">
        <v>1583290</v>
      </c>
      <c r="J5" s="3">
        <v>1583290</v>
      </c>
      <c r="K5" s="3">
        <v>1583290</v>
      </c>
      <c r="L5" s="3">
        <v>1583290</v>
      </c>
      <c r="M5" s="3">
        <v>1583290</v>
      </c>
      <c r="N5" s="4">
        <v>1583290</v>
      </c>
      <c r="O5" s="5">
        <v>18999491</v>
      </c>
      <c r="P5" s="3">
        <v>19759470</v>
      </c>
      <c r="Q5" s="4">
        <v>20549850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203984</v>
      </c>
      <c r="D9" s="22">
        <v>203984</v>
      </c>
      <c r="E9" s="22">
        <v>203984</v>
      </c>
      <c r="F9" s="22">
        <v>203984</v>
      </c>
      <c r="G9" s="22">
        <v>203984</v>
      </c>
      <c r="H9" s="22">
        <v>203983</v>
      </c>
      <c r="I9" s="22">
        <v>203984</v>
      </c>
      <c r="J9" s="22">
        <v>203984</v>
      </c>
      <c r="K9" s="22">
        <v>203984</v>
      </c>
      <c r="L9" s="22">
        <v>203984</v>
      </c>
      <c r="M9" s="22">
        <v>203984</v>
      </c>
      <c r="N9" s="23">
        <v>203984</v>
      </c>
      <c r="O9" s="24">
        <v>2447807</v>
      </c>
      <c r="P9" s="22">
        <v>2545720</v>
      </c>
      <c r="Q9" s="23">
        <v>2647549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24647</v>
      </c>
      <c r="D11" s="3">
        <v>24647</v>
      </c>
      <c r="E11" s="3">
        <v>24647</v>
      </c>
      <c r="F11" s="3">
        <v>24647</v>
      </c>
      <c r="G11" s="3">
        <v>24647</v>
      </c>
      <c r="H11" s="3">
        <v>24649</v>
      </c>
      <c r="I11" s="3">
        <v>24647</v>
      </c>
      <c r="J11" s="3">
        <v>24647</v>
      </c>
      <c r="K11" s="3">
        <v>24647</v>
      </c>
      <c r="L11" s="3">
        <v>24647</v>
      </c>
      <c r="M11" s="3">
        <v>24647</v>
      </c>
      <c r="N11" s="4">
        <v>24647</v>
      </c>
      <c r="O11" s="6">
        <v>295766</v>
      </c>
      <c r="P11" s="3">
        <v>307596</v>
      </c>
      <c r="Q11" s="4">
        <v>319426</v>
      </c>
    </row>
    <row r="12" spans="1:17" ht="13.5">
      <c r="A12" s="19" t="s">
        <v>29</v>
      </c>
      <c r="B12" s="25"/>
      <c r="C12" s="3">
        <v>104000</v>
      </c>
      <c r="D12" s="3">
        <v>104000</v>
      </c>
      <c r="E12" s="3">
        <v>104000</v>
      </c>
      <c r="F12" s="3">
        <v>104000</v>
      </c>
      <c r="G12" s="3">
        <v>104000</v>
      </c>
      <c r="H12" s="3">
        <v>104000</v>
      </c>
      <c r="I12" s="3">
        <v>104000</v>
      </c>
      <c r="J12" s="3">
        <v>104000</v>
      </c>
      <c r="K12" s="3">
        <v>104000</v>
      </c>
      <c r="L12" s="3">
        <v>104000</v>
      </c>
      <c r="M12" s="3">
        <v>104000</v>
      </c>
      <c r="N12" s="4">
        <v>104000</v>
      </c>
      <c r="O12" s="6">
        <v>1248000</v>
      </c>
      <c r="P12" s="3">
        <v>1297920</v>
      </c>
      <c r="Q12" s="4">
        <v>1349837</v>
      </c>
    </row>
    <row r="13" spans="1:17" ht="13.5">
      <c r="A13" s="19" t="s">
        <v>30</v>
      </c>
      <c r="B13" s="25"/>
      <c r="C13" s="3">
        <v>321667</v>
      </c>
      <c r="D13" s="3">
        <v>321667</v>
      </c>
      <c r="E13" s="3">
        <v>321667</v>
      </c>
      <c r="F13" s="3">
        <v>321667</v>
      </c>
      <c r="G13" s="3">
        <v>321667</v>
      </c>
      <c r="H13" s="3">
        <v>321663</v>
      </c>
      <c r="I13" s="3">
        <v>321667</v>
      </c>
      <c r="J13" s="3">
        <v>321667</v>
      </c>
      <c r="K13" s="3">
        <v>321667</v>
      </c>
      <c r="L13" s="3">
        <v>321667</v>
      </c>
      <c r="M13" s="3">
        <v>321667</v>
      </c>
      <c r="N13" s="4">
        <v>321667</v>
      </c>
      <c r="O13" s="6">
        <v>3860000</v>
      </c>
      <c r="P13" s="3">
        <v>4015000</v>
      </c>
      <c r="Q13" s="4">
        <v>4175000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78000</v>
      </c>
      <c r="D15" s="3">
        <v>78000</v>
      </c>
      <c r="E15" s="3">
        <v>78000</v>
      </c>
      <c r="F15" s="3">
        <v>78000</v>
      </c>
      <c r="G15" s="3">
        <v>78000</v>
      </c>
      <c r="H15" s="3">
        <v>78000</v>
      </c>
      <c r="I15" s="3">
        <v>78000</v>
      </c>
      <c r="J15" s="3">
        <v>78000</v>
      </c>
      <c r="K15" s="3">
        <v>78000</v>
      </c>
      <c r="L15" s="3">
        <v>78000</v>
      </c>
      <c r="M15" s="3">
        <v>78000</v>
      </c>
      <c r="N15" s="4">
        <v>78000</v>
      </c>
      <c r="O15" s="6">
        <v>936000</v>
      </c>
      <c r="P15" s="3">
        <v>973440</v>
      </c>
      <c r="Q15" s="4">
        <v>1012378</v>
      </c>
    </row>
    <row r="16" spans="1:17" ht="13.5">
      <c r="A16" s="19" t="s">
        <v>33</v>
      </c>
      <c r="B16" s="25"/>
      <c r="C16" s="3">
        <v>208131</v>
      </c>
      <c r="D16" s="3">
        <v>208131</v>
      </c>
      <c r="E16" s="3">
        <v>208131</v>
      </c>
      <c r="F16" s="3">
        <v>208131</v>
      </c>
      <c r="G16" s="3">
        <v>208131</v>
      </c>
      <c r="H16" s="3">
        <v>208137</v>
      </c>
      <c r="I16" s="3">
        <v>208131</v>
      </c>
      <c r="J16" s="3">
        <v>208131</v>
      </c>
      <c r="K16" s="3">
        <v>208131</v>
      </c>
      <c r="L16" s="3">
        <v>208131</v>
      </c>
      <c r="M16" s="3">
        <v>208131</v>
      </c>
      <c r="N16" s="4">
        <v>208131</v>
      </c>
      <c r="O16" s="6">
        <v>2497578</v>
      </c>
      <c r="P16" s="3">
        <v>2597479</v>
      </c>
      <c r="Q16" s="4">
        <v>2701380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10408083</v>
      </c>
      <c r="D18" s="3">
        <v>10408083</v>
      </c>
      <c r="E18" s="3">
        <v>10408083</v>
      </c>
      <c r="F18" s="3">
        <v>10408083</v>
      </c>
      <c r="G18" s="3">
        <v>10408083</v>
      </c>
      <c r="H18" s="3">
        <v>10408087</v>
      </c>
      <c r="I18" s="3">
        <v>10408083</v>
      </c>
      <c r="J18" s="3">
        <v>10408083</v>
      </c>
      <c r="K18" s="3">
        <v>10408083</v>
      </c>
      <c r="L18" s="3">
        <v>10408083</v>
      </c>
      <c r="M18" s="3">
        <v>10408083</v>
      </c>
      <c r="N18" s="4">
        <v>10408083</v>
      </c>
      <c r="O18" s="6">
        <v>124897000</v>
      </c>
      <c r="P18" s="3">
        <v>132425000</v>
      </c>
      <c r="Q18" s="4">
        <v>140945000</v>
      </c>
    </row>
    <row r="19" spans="1:17" ht="13.5">
      <c r="A19" s="19" t="s">
        <v>36</v>
      </c>
      <c r="B19" s="25"/>
      <c r="C19" s="22">
        <v>86667</v>
      </c>
      <c r="D19" s="22">
        <v>86667</v>
      </c>
      <c r="E19" s="22">
        <v>86667</v>
      </c>
      <c r="F19" s="22">
        <v>86667</v>
      </c>
      <c r="G19" s="22">
        <v>86667</v>
      </c>
      <c r="H19" s="22">
        <v>86664</v>
      </c>
      <c r="I19" s="22">
        <v>86667</v>
      </c>
      <c r="J19" s="22">
        <v>86667</v>
      </c>
      <c r="K19" s="22">
        <v>86667</v>
      </c>
      <c r="L19" s="22">
        <v>86667</v>
      </c>
      <c r="M19" s="22">
        <v>86667</v>
      </c>
      <c r="N19" s="23">
        <v>86667</v>
      </c>
      <c r="O19" s="24">
        <v>1040001</v>
      </c>
      <c r="P19" s="22">
        <v>1082000</v>
      </c>
      <c r="Q19" s="23">
        <v>1125002</v>
      </c>
    </row>
    <row r="20" spans="1:17" ht="13.5">
      <c r="A20" s="19" t="s">
        <v>37</v>
      </c>
      <c r="B20" s="25"/>
      <c r="C20" s="3">
        <v>216667</v>
      </c>
      <c r="D20" s="3">
        <v>216667</v>
      </c>
      <c r="E20" s="3">
        <v>216667</v>
      </c>
      <c r="F20" s="3">
        <v>216667</v>
      </c>
      <c r="G20" s="3">
        <v>216667</v>
      </c>
      <c r="H20" s="3">
        <v>216663</v>
      </c>
      <c r="I20" s="3">
        <v>216667</v>
      </c>
      <c r="J20" s="3">
        <v>216667</v>
      </c>
      <c r="K20" s="3">
        <v>216667</v>
      </c>
      <c r="L20" s="3">
        <v>216667</v>
      </c>
      <c r="M20" s="3">
        <v>216667</v>
      </c>
      <c r="N20" s="26">
        <v>216667</v>
      </c>
      <c r="O20" s="6">
        <v>2600000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13235136</v>
      </c>
      <c r="D21" s="29">
        <f t="shared" si="0"/>
        <v>13235136</v>
      </c>
      <c r="E21" s="29">
        <f t="shared" si="0"/>
        <v>13235136</v>
      </c>
      <c r="F21" s="29">
        <f>SUM(F5:F20)</f>
        <v>13235136</v>
      </c>
      <c r="G21" s="29">
        <f>SUM(G5:G20)</f>
        <v>13235136</v>
      </c>
      <c r="H21" s="29">
        <f>SUM(H5:H20)</f>
        <v>13235147</v>
      </c>
      <c r="I21" s="29">
        <f>SUM(I5:I20)</f>
        <v>13235136</v>
      </c>
      <c r="J21" s="29">
        <f t="shared" si="0"/>
        <v>13235136</v>
      </c>
      <c r="K21" s="29">
        <f>SUM(K5:K20)</f>
        <v>13235136</v>
      </c>
      <c r="L21" s="29">
        <f>SUM(L5:L20)</f>
        <v>13235136</v>
      </c>
      <c r="M21" s="29">
        <f>SUM(M5:M20)</f>
        <v>13235136</v>
      </c>
      <c r="N21" s="30">
        <f t="shared" si="0"/>
        <v>13235136</v>
      </c>
      <c r="O21" s="31">
        <f t="shared" si="0"/>
        <v>158821643</v>
      </c>
      <c r="P21" s="29">
        <f t="shared" si="0"/>
        <v>165003625</v>
      </c>
      <c r="Q21" s="32">
        <f t="shared" si="0"/>
        <v>174825422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7219510</v>
      </c>
      <c r="D24" s="3">
        <v>7219510</v>
      </c>
      <c r="E24" s="3">
        <v>7219510</v>
      </c>
      <c r="F24" s="3">
        <v>7219510</v>
      </c>
      <c r="G24" s="3">
        <v>7219510</v>
      </c>
      <c r="H24" s="3">
        <v>7219512</v>
      </c>
      <c r="I24" s="3">
        <v>7219510</v>
      </c>
      <c r="J24" s="3">
        <v>7219510</v>
      </c>
      <c r="K24" s="3">
        <v>7219510</v>
      </c>
      <c r="L24" s="3">
        <v>7219510</v>
      </c>
      <c r="M24" s="3">
        <v>7219510</v>
      </c>
      <c r="N24" s="36">
        <v>7219510</v>
      </c>
      <c r="O24" s="6">
        <v>86634122</v>
      </c>
      <c r="P24" s="3">
        <v>92265000</v>
      </c>
      <c r="Q24" s="4">
        <v>98261999</v>
      </c>
    </row>
    <row r="25" spans="1:17" ht="13.5">
      <c r="A25" s="21" t="s">
        <v>41</v>
      </c>
      <c r="B25" s="20"/>
      <c r="C25" s="3">
        <v>702145</v>
      </c>
      <c r="D25" s="3">
        <v>702145</v>
      </c>
      <c r="E25" s="3">
        <v>702145</v>
      </c>
      <c r="F25" s="3">
        <v>702145</v>
      </c>
      <c r="G25" s="3">
        <v>702145</v>
      </c>
      <c r="H25" s="3">
        <v>702153</v>
      </c>
      <c r="I25" s="3">
        <v>702145</v>
      </c>
      <c r="J25" s="3">
        <v>702145</v>
      </c>
      <c r="K25" s="3">
        <v>702145</v>
      </c>
      <c r="L25" s="3">
        <v>702145</v>
      </c>
      <c r="M25" s="3">
        <v>702145</v>
      </c>
      <c r="N25" s="4">
        <v>702145</v>
      </c>
      <c r="O25" s="6">
        <v>8425748</v>
      </c>
      <c r="P25" s="3">
        <v>8952000</v>
      </c>
      <c r="Q25" s="4">
        <v>9512000</v>
      </c>
    </row>
    <row r="26" spans="1:17" ht="13.5">
      <c r="A26" s="21" t="s">
        <v>42</v>
      </c>
      <c r="B26" s="20"/>
      <c r="C26" s="3">
        <v>607942</v>
      </c>
      <c r="D26" s="3">
        <v>607942</v>
      </c>
      <c r="E26" s="3">
        <v>607942</v>
      </c>
      <c r="F26" s="3">
        <v>607942</v>
      </c>
      <c r="G26" s="3">
        <v>607942</v>
      </c>
      <c r="H26" s="3">
        <v>607947</v>
      </c>
      <c r="I26" s="3">
        <v>607942</v>
      </c>
      <c r="J26" s="3">
        <v>607942</v>
      </c>
      <c r="K26" s="3">
        <v>607942</v>
      </c>
      <c r="L26" s="3">
        <v>607942</v>
      </c>
      <c r="M26" s="3">
        <v>607942</v>
      </c>
      <c r="N26" s="4">
        <v>607942</v>
      </c>
      <c r="O26" s="6">
        <v>7295309</v>
      </c>
      <c r="P26" s="3">
        <v>7660075</v>
      </c>
      <c r="Q26" s="4">
        <v>8043079</v>
      </c>
    </row>
    <row r="27" spans="1:17" ht="13.5">
      <c r="A27" s="21" t="s">
        <v>43</v>
      </c>
      <c r="B27" s="20"/>
      <c r="C27" s="3">
        <v>1624999</v>
      </c>
      <c r="D27" s="3">
        <v>1624999</v>
      </c>
      <c r="E27" s="3">
        <v>1624999</v>
      </c>
      <c r="F27" s="3">
        <v>1624999</v>
      </c>
      <c r="G27" s="3">
        <v>1624999</v>
      </c>
      <c r="H27" s="3">
        <v>1625011</v>
      </c>
      <c r="I27" s="3">
        <v>1624999</v>
      </c>
      <c r="J27" s="3">
        <v>1624999</v>
      </c>
      <c r="K27" s="3">
        <v>1624999</v>
      </c>
      <c r="L27" s="3">
        <v>1624999</v>
      </c>
      <c r="M27" s="3">
        <v>1624999</v>
      </c>
      <c r="N27" s="36">
        <v>1624999</v>
      </c>
      <c r="O27" s="6">
        <v>19500000</v>
      </c>
      <c r="P27" s="3">
        <v>20475000</v>
      </c>
      <c r="Q27" s="4">
        <v>21498999</v>
      </c>
    </row>
    <row r="28" spans="1:17" ht="13.5">
      <c r="A28" s="21" t="s">
        <v>44</v>
      </c>
      <c r="B28" s="20"/>
      <c r="C28" s="3">
        <v>12500</v>
      </c>
      <c r="D28" s="3">
        <v>12500</v>
      </c>
      <c r="E28" s="3">
        <v>12500</v>
      </c>
      <c r="F28" s="3">
        <v>12500</v>
      </c>
      <c r="G28" s="3">
        <v>12500</v>
      </c>
      <c r="H28" s="3">
        <v>12500</v>
      </c>
      <c r="I28" s="3">
        <v>12500</v>
      </c>
      <c r="J28" s="3">
        <v>12500</v>
      </c>
      <c r="K28" s="3">
        <v>12500</v>
      </c>
      <c r="L28" s="3">
        <v>12500</v>
      </c>
      <c r="M28" s="3">
        <v>12500</v>
      </c>
      <c r="N28" s="4">
        <v>12500</v>
      </c>
      <c r="O28" s="6">
        <v>150000</v>
      </c>
      <c r="P28" s="3">
        <v>157500</v>
      </c>
      <c r="Q28" s="4">
        <v>165375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1871035</v>
      </c>
      <c r="D31" s="3">
        <v>1871035</v>
      </c>
      <c r="E31" s="3">
        <v>1871035</v>
      </c>
      <c r="F31" s="3">
        <v>1871035</v>
      </c>
      <c r="G31" s="3">
        <v>1871035</v>
      </c>
      <c r="H31" s="3">
        <v>1871037</v>
      </c>
      <c r="I31" s="3">
        <v>1871035</v>
      </c>
      <c r="J31" s="3">
        <v>1871035</v>
      </c>
      <c r="K31" s="3">
        <v>1871035</v>
      </c>
      <c r="L31" s="3">
        <v>1871035</v>
      </c>
      <c r="M31" s="3">
        <v>1871035</v>
      </c>
      <c r="N31" s="36">
        <v>1871035</v>
      </c>
      <c r="O31" s="6">
        <v>22452422</v>
      </c>
      <c r="P31" s="3">
        <v>23481593</v>
      </c>
      <c r="Q31" s="4">
        <v>24652523</v>
      </c>
    </row>
    <row r="32" spans="1:17" ht="13.5">
      <c r="A32" s="21" t="s">
        <v>35</v>
      </c>
      <c r="B32" s="20"/>
      <c r="C32" s="3">
        <v>172083</v>
      </c>
      <c r="D32" s="3">
        <v>172083</v>
      </c>
      <c r="E32" s="3">
        <v>172083</v>
      </c>
      <c r="F32" s="3">
        <v>172083</v>
      </c>
      <c r="G32" s="3">
        <v>172083</v>
      </c>
      <c r="H32" s="3">
        <v>172087</v>
      </c>
      <c r="I32" s="3">
        <v>172083</v>
      </c>
      <c r="J32" s="3">
        <v>172083</v>
      </c>
      <c r="K32" s="3">
        <v>172083</v>
      </c>
      <c r="L32" s="3">
        <v>172083</v>
      </c>
      <c r="M32" s="3">
        <v>172083</v>
      </c>
      <c r="N32" s="4">
        <v>172083</v>
      </c>
      <c r="O32" s="6">
        <v>2065000</v>
      </c>
      <c r="P32" s="3">
        <v>1528250</v>
      </c>
      <c r="Q32" s="4">
        <v>2276663</v>
      </c>
    </row>
    <row r="33" spans="1:17" ht="13.5">
      <c r="A33" s="21" t="s">
        <v>48</v>
      </c>
      <c r="B33" s="20"/>
      <c r="C33" s="3">
        <v>2289972</v>
      </c>
      <c r="D33" s="3">
        <v>2289972</v>
      </c>
      <c r="E33" s="3">
        <v>2289972</v>
      </c>
      <c r="F33" s="3">
        <v>2289972</v>
      </c>
      <c r="G33" s="3">
        <v>2289972</v>
      </c>
      <c r="H33" s="3">
        <v>2289934</v>
      </c>
      <c r="I33" s="3">
        <v>2289972</v>
      </c>
      <c r="J33" s="3">
        <v>2289972</v>
      </c>
      <c r="K33" s="3">
        <v>2289972</v>
      </c>
      <c r="L33" s="3">
        <v>2289972</v>
      </c>
      <c r="M33" s="3">
        <v>2289972</v>
      </c>
      <c r="N33" s="4">
        <v>2289972</v>
      </c>
      <c r="O33" s="6">
        <v>27479626</v>
      </c>
      <c r="P33" s="3">
        <v>28906214</v>
      </c>
      <c r="Q33" s="4">
        <v>30351130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14500186</v>
      </c>
      <c r="D35" s="29">
        <f t="shared" si="1"/>
        <v>14500186</v>
      </c>
      <c r="E35" s="29">
        <f t="shared" si="1"/>
        <v>14500186</v>
      </c>
      <c r="F35" s="29">
        <f>SUM(F24:F34)</f>
        <v>14500186</v>
      </c>
      <c r="G35" s="29">
        <f>SUM(G24:G34)</f>
        <v>14500186</v>
      </c>
      <c r="H35" s="29">
        <f>SUM(H24:H34)</f>
        <v>14500181</v>
      </c>
      <c r="I35" s="29">
        <f>SUM(I24:I34)</f>
        <v>14500186</v>
      </c>
      <c r="J35" s="29">
        <f t="shared" si="1"/>
        <v>14500186</v>
      </c>
      <c r="K35" s="29">
        <f>SUM(K24:K34)</f>
        <v>14500186</v>
      </c>
      <c r="L35" s="29">
        <f>SUM(L24:L34)</f>
        <v>14500186</v>
      </c>
      <c r="M35" s="29">
        <f>SUM(M24:M34)</f>
        <v>14500186</v>
      </c>
      <c r="N35" s="32">
        <f t="shared" si="1"/>
        <v>14500186</v>
      </c>
      <c r="O35" s="31">
        <f t="shared" si="1"/>
        <v>174002227</v>
      </c>
      <c r="P35" s="29">
        <f t="shared" si="1"/>
        <v>183425632</v>
      </c>
      <c r="Q35" s="32">
        <f t="shared" si="1"/>
        <v>194761768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-1265050</v>
      </c>
      <c r="D37" s="42">
        <f t="shared" si="2"/>
        <v>-1265050</v>
      </c>
      <c r="E37" s="42">
        <f t="shared" si="2"/>
        <v>-1265050</v>
      </c>
      <c r="F37" s="42">
        <f>+F21-F35</f>
        <v>-1265050</v>
      </c>
      <c r="G37" s="42">
        <f>+G21-G35</f>
        <v>-1265050</v>
      </c>
      <c r="H37" s="42">
        <f>+H21-H35</f>
        <v>-1265034</v>
      </c>
      <c r="I37" s="42">
        <f>+I21-I35</f>
        <v>-1265050</v>
      </c>
      <c r="J37" s="42">
        <f t="shared" si="2"/>
        <v>-1265050</v>
      </c>
      <c r="K37" s="42">
        <f>+K21-K35</f>
        <v>-1265050</v>
      </c>
      <c r="L37" s="42">
        <f>+L21-L35</f>
        <v>-1265050</v>
      </c>
      <c r="M37" s="42">
        <f>+M21-M35</f>
        <v>-1265050</v>
      </c>
      <c r="N37" s="43">
        <f t="shared" si="2"/>
        <v>-1265050</v>
      </c>
      <c r="O37" s="44">
        <f t="shared" si="2"/>
        <v>-15180584</v>
      </c>
      <c r="P37" s="42">
        <f t="shared" si="2"/>
        <v>-18422007</v>
      </c>
      <c r="Q37" s="43">
        <f t="shared" si="2"/>
        <v>-19936346</v>
      </c>
    </row>
    <row r="38" spans="1:17" ht="21" customHeight="1">
      <c r="A38" s="45" t="s">
        <v>52</v>
      </c>
      <c r="B38" s="25"/>
      <c r="C38" s="3">
        <v>2624084</v>
      </c>
      <c r="D38" s="3">
        <v>2624084</v>
      </c>
      <c r="E38" s="3">
        <v>2624084</v>
      </c>
      <c r="F38" s="3">
        <v>2624084</v>
      </c>
      <c r="G38" s="3">
        <v>2624084</v>
      </c>
      <c r="H38" s="3">
        <v>2624076</v>
      </c>
      <c r="I38" s="3">
        <v>2624084</v>
      </c>
      <c r="J38" s="3">
        <v>2624084</v>
      </c>
      <c r="K38" s="3">
        <v>2624084</v>
      </c>
      <c r="L38" s="3">
        <v>2624084</v>
      </c>
      <c r="M38" s="3">
        <v>2624084</v>
      </c>
      <c r="N38" s="4">
        <v>2624084</v>
      </c>
      <c r="O38" s="6">
        <v>31489000</v>
      </c>
      <c r="P38" s="3">
        <v>22761000</v>
      </c>
      <c r="Q38" s="4">
        <v>23875000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1359034</v>
      </c>
      <c r="D41" s="50">
        <f t="shared" si="3"/>
        <v>1359034</v>
      </c>
      <c r="E41" s="50">
        <f t="shared" si="3"/>
        <v>1359034</v>
      </c>
      <c r="F41" s="50">
        <f>SUM(F37:F40)</f>
        <v>1359034</v>
      </c>
      <c r="G41" s="50">
        <f>SUM(G37:G40)</f>
        <v>1359034</v>
      </c>
      <c r="H41" s="50">
        <f>SUM(H37:H40)</f>
        <v>1359042</v>
      </c>
      <c r="I41" s="50">
        <f>SUM(I37:I40)</f>
        <v>1359034</v>
      </c>
      <c r="J41" s="50">
        <f t="shared" si="3"/>
        <v>1359034</v>
      </c>
      <c r="K41" s="50">
        <f>SUM(K37:K40)</f>
        <v>1359034</v>
      </c>
      <c r="L41" s="50">
        <f>SUM(L37:L40)</f>
        <v>1359034</v>
      </c>
      <c r="M41" s="50">
        <f>SUM(M37:M40)</f>
        <v>1359034</v>
      </c>
      <c r="N41" s="51">
        <f t="shared" si="3"/>
        <v>1359034</v>
      </c>
      <c r="O41" s="52">
        <f t="shared" si="3"/>
        <v>16308416</v>
      </c>
      <c r="P41" s="50">
        <f t="shared" si="3"/>
        <v>4338993</v>
      </c>
      <c r="Q41" s="51">
        <f t="shared" si="3"/>
        <v>3938654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1359034</v>
      </c>
      <c r="D43" s="57">
        <f t="shared" si="4"/>
        <v>1359034</v>
      </c>
      <c r="E43" s="57">
        <f t="shared" si="4"/>
        <v>1359034</v>
      </c>
      <c r="F43" s="57">
        <f>+F41-F42</f>
        <v>1359034</v>
      </c>
      <c r="G43" s="57">
        <f>+G41-G42</f>
        <v>1359034</v>
      </c>
      <c r="H43" s="57">
        <f>+H41-H42</f>
        <v>1359042</v>
      </c>
      <c r="I43" s="57">
        <f>+I41-I42</f>
        <v>1359034</v>
      </c>
      <c r="J43" s="57">
        <f t="shared" si="4"/>
        <v>1359034</v>
      </c>
      <c r="K43" s="57">
        <f>+K41-K42</f>
        <v>1359034</v>
      </c>
      <c r="L43" s="57">
        <f>+L41-L42</f>
        <v>1359034</v>
      </c>
      <c r="M43" s="57">
        <f>+M41-M42</f>
        <v>1359034</v>
      </c>
      <c r="N43" s="58">
        <f t="shared" si="4"/>
        <v>1359034</v>
      </c>
      <c r="O43" s="59">
        <f t="shared" si="4"/>
        <v>16308416</v>
      </c>
      <c r="P43" s="57">
        <f t="shared" si="4"/>
        <v>4338993</v>
      </c>
      <c r="Q43" s="58">
        <f t="shared" si="4"/>
        <v>3938654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1359034</v>
      </c>
      <c r="D45" s="50">
        <f t="shared" si="5"/>
        <v>1359034</v>
      </c>
      <c r="E45" s="50">
        <f t="shared" si="5"/>
        <v>1359034</v>
      </c>
      <c r="F45" s="50">
        <f>SUM(F43:F44)</f>
        <v>1359034</v>
      </c>
      <c r="G45" s="50">
        <f>SUM(G43:G44)</f>
        <v>1359034</v>
      </c>
      <c r="H45" s="50">
        <f>SUM(H43:H44)</f>
        <v>1359042</v>
      </c>
      <c r="I45" s="50">
        <f>SUM(I43:I44)</f>
        <v>1359034</v>
      </c>
      <c r="J45" s="50">
        <f t="shared" si="5"/>
        <v>1359034</v>
      </c>
      <c r="K45" s="50">
        <f>SUM(K43:K44)</f>
        <v>1359034</v>
      </c>
      <c r="L45" s="50">
        <f>SUM(L43:L44)</f>
        <v>1359034</v>
      </c>
      <c r="M45" s="50">
        <f>SUM(M43:M44)</f>
        <v>1359034</v>
      </c>
      <c r="N45" s="51">
        <f t="shared" si="5"/>
        <v>1359034</v>
      </c>
      <c r="O45" s="52">
        <f t="shared" si="5"/>
        <v>16308416</v>
      </c>
      <c r="P45" s="50">
        <f t="shared" si="5"/>
        <v>4338993</v>
      </c>
      <c r="Q45" s="51">
        <f t="shared" si="5"/>
        <v>3938654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1359034</v>
      </c>
      <c r="D47" s="63">
        <f t="shared" si="6"/>
        <v>1359034</v>
      </c>
      <c r="E47" s="63">
        <f t="shared" si="6"/>
        <v>1359034</v>
      </c>
      <c r="F47" s="63">
        <f>SUM(F45:F46)</f>
        <v>1359034</v>
      </c>
      <c r="G47" s="63">
        <f>SUM(G45:G46)</f>
        <v>1359034</v>
      </c>
      <c r="H47" s="63">
        <f>SUM(H45:H46)</f>
        <v>1359042</v>
      </c>
      <c r="I47" s="63">
        <f>SUM(I45:I46)</f>
        <v>1359034</v>
      </c>
      <c r="J47" s="63">
        <f t="shared" si="6"/>
        <v>1359034</v>
      </c>
      <c r="K47" s="63">
        <f>SUM(K45:K46)</f>
        <v>1359034</v>
      </c>
      <c r="L47" s="63">
        <f>SUM(L45:L46)</f>
        <v>1359034</v>
      </c>
      <c r="M47" s="63">
        <f>SUM(M45:M46)</f>
        <v>1359034</v>
      </c>
      <c r="N47" s="64">
        <f t="shared" si="6"/>
        <v>1359034</v>
      </c>
      <c r="O47" s="65">
        <f t="shared" si="6"/>
        <v>16308416</v>
      </c>
      <c r="P47" s="63">
        <f t="shared" si="6"/>
        <v>4338993</v>
      </c>
      <c r="Q47" s="66">
        <f t="shared" si="6"/>
        <v>3938654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422162</v>
      </c>
      <c r="D6" s="3">
        <v>422162</v>
      </c>
      <c r="E6" s="3">
        <v>422162</v>
      </c>
      <c r="F6" s="3">
        <v>422162</v>
      </c>
      <c r="G6" s="3">
        <v>422162</v>
      </c>
      <c r="H6" s="3">
        <v>422166</v>
      </c>
      <c r="I6" s="3">
        <v>422162</v>
      </c>
      <c r="J6" s="3">
        <v>422162</v>
      </c>
      <c r="K6" s="3">
        <v>422162</v>
      </c>
      <c r="L6" s="3">
        <v>422162</v>
      </c>
      <c r="M6" s="3">
        <v>422162</v>
      </c>
      <c r="N6" s="4">
        <v>422162</v>
      </c>
      <c r="O6" s="6">
        <v>5065948</v>
      </c>
      <c r="P6" s="3">
        <v>5298982</v>
      </c>
      <c r="Q6" s="4">
        <v>5542735</v>
      </c>
    </row>
    <row r="7" spans="1:17" ht="13.5">
      <c r="A7" s="21" t="s">
        <v>25</v>
      </c>
      <c r="B7" s="20"/>
      <c r="C7" s="3">
        <v>4050188</v>
      </c>
      <c r="D7" s="3">
        <v>4050188</v>
      </c>
      <c r="E7" s="3">
        <v>4050188</v>
      </c>
      <c r="F7" s="3">
        <v>4050188</v>
      </c>
      <c r="G7" s="3">
        <v>4050188</v>
      </c>
      <c r="H7" s="3">
        <v>4050188</v>
      </c>
      <c r="I7" s="3">
        <v>4050188</v>
      </c>
      <c r="J7" s="3">
        <v>4050188</v>
      </c>
      <c r="K7" s="3">
        <v>4050188</v>
      </c>
      <c r="L7" s="3">
        <v>4050188</v>
      </c>
      <c r="M7" s="3">
        <v>4050188</v>
      </c>
      <c r="N7" s="4">
        <v>4050188</v>
      </c>
      <c r="O7" s="6">
        <v>48602256</v>
      </c>
      <c r="P7" s="3">
        <v>50837960</v>
      </c>
      <c r="Q7" s="4">
        <v>53176506</v>
      </c>
    </row>
    <row r="8" spans="1:17" ht="13.5">
      <c r="A8" s="21" t="s">
        <v>26</v>
      </c>
      <c r="B8" s="20"/>
      <c r="C8" s="3">
        <v>53633</v>
      </c>
      <c r="D8" s="3">
        <v>53633</v>
      </c>
      <c r="E8" s="3">
        <v>53633</v>
      </c>
      <c r="F8" s="3">
        <v>53633</v>
      </c>
      <c r="G8" s="3">
        <v>53633</v>
      </c>
      <c r="H8" s="3">
        <v>53632</v>
      </c>
      <c r="I8" s="3">
        <v>53633</v>
      </c>
      <c r="J8" s="3">
        <v>53633</v>
      </c>
      <c r="K8" s="3">
        <v>53633</v>
      </c>
      <c r="L8" s="3">
        <v>53633</v>
      </c>
      <c r="M8" s="3">
        <v>53633</v>
      </c>
      <c r="N8" s="4">
        <v>53633</v>
      </c>
      <c r="O8" s="6">
        <v>643595</v>
      </c>
      <c r="P8" s="3">
        <v>673200</v>
      </c>
      <c r="Q8" s="4">
        <v>704167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16882</v>
      </c>
      <c r="D11" s="3">
        <v>16882</v>
      </c>
      <c r="E11" s="3">
        <v>16882</v>
      </c>
      <c r="F11" s="3">
        <v>16882</v>
      </c>
      <c r="G11" s="3">
        <v>16882</v>
      </c>
      <c r="H11" s="3">
        <v>16878</v>
      </c>
      <c r="I11" s="3">
        <v>16882</v>
      </c>
      <c r="J11" s="3">
        <v>16882</v>
      </c>
      <c r="K11" s="3">
        <v>16882</v>
      </c>
      <c r="L11" s="3">
        <v>16882</v>
      </c>
      <c r="M11" s="3">
        <v>16882</v>
      </c>
      <c r="N11" s="4">
        <v>16882</v>
      </c>
      <c r="O11" s="6">
        <v>202580</v>
      </c>
      <c r="P11" s="3">
        <v>211899</v>
      </c>
      <c r="Q11" s="4">
        <v>221646</v>
      </c>
    </row>
    <row r="12" spans="1:17" ht="13.5">
      <c r="A12" s="19" t="s">
        <v>29</v>
      </c>
      <c r="B12" s="25"/>
      <c r="C12" s="3">
        <v>541667</v>
      </c>
      <c r="D12" s="3">
        <v>541667</v>
      </c>
      <c r="E12" s="3">
        <v>541667</v>
      </c>
      <c r="F12" s="3">
        <v>541667</v>
      </c>
      <c r="G12" s="3">
        <v>541667</v>
      </c>
      <c r="H12" s="3">
        <v>541663</v>
      </c>
      <c r="I12" s="3">
        <v>541667</v>
      </c>
      <c r="J12" s="3">
        <v>541667</v>
      </c>
      <c r="K12" s="3">
        <v>541667</v>
      </c>
      <c r="L12" s="3">
        <v>541667</v>
      </c>
      <c r="M12" s="3">
        <v>541667</v>
      </c>
      <c r="N12" s="4">
        <v>541667</v>
      </c>
      <c r="O12" s="6">
        <v>6500000</v>
      </c>
      <c r="P12" s="3">
        <v>6799000</v>
      </c>
      <c r="Q12" s="4">
        <v>7111757</v>
      </c>
    </row>
    <row r="13" spans="1:17" ht="13.5">
      <c r="A13" s="19" t="s">
        <v>30</v>
      </c>
      <c r="B13" s="25"/>
      <c r="C13" s="3">
        <v>333333</v>
      </c>
      <c r="D13" s="3">
        <v>333333</v>
      </c>
      <c r="E13" s="3">
        <v>333333</v>
      </c>
      <c r="F13" s="3">
        <v>333333</v>
      </c>
      <c r="G13" s="3">
        <v>333333</v>
      </c>
      <c r="H13" s="3">
        <v>333337</v>
      </c>
      <c r="I13" s="3">
        <v>333333</v>
      </c>
      <c r="J13" s="3">
        <v>333333</v>
      </c>
      <c r="K13" s="3">
        <v>333333</v>
      </c>
      <c r="L13" s="3">
        <v>333333</v>
      </c>
      <c r="M13" s="3">
        <v>333333</v>
      </c>
      <c r="N13" s="4">
        <v>333333</v>
      </c>
      <c r="O13" s="6">
        <v>4000000</v>
      </c>
      <c r="P13" s="3">
        <v>4184000</v>
      </c>
      <c r="Q13" s="4">
        <v>4376464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39329022</v>
      </c>
      <c r="D18" s="3">
        <v>39329022</v>
      </c>
      <c r="E18" s="3">
        <v>39329022</v>
      </c>
      <c r="F18" s="3">
        <v>39329022</v>
      </c>
      <c r="G18" s="3">
        <v>39329022</v>
      </c>
      <c r="H18" s="3">
        <v>39329008</v>
      </c>
      <c r="I18" s="3">
        <v>39329022</v>
      </c>
      <c r="J18" s="3">
        <v>39329022</v>
      </c>
      <c r="K18" s="3">
        <v>39329022</v>
      </c>
      <c r="L18" s="3">
        <v>39329022</v>
      </c>
      <c r="M18" s="3">
        <v>39329022</v>
      </c>
      <c r="N18" s="4">
        <v>39329022</v>
      </c>
      <c r="O18" s="6">
        <v>471948250</v>
      </c>
      <c r="P18" s="3">
        <v>508832150</v>
      </c>
      <c r="Q18" s="4">
        <v>552563050</v>
      </c>
    </row>
    <row r="19" spans="1:17" ht="13.5">
      <c r="A19" s="19" t="s">
        <v>36</v>
      </c>
      <c r="B19" s="25"/>
      <c r="C19" s="22">
        <v>773083</v>
      </c>
      <c r="D19" s="22">
        <v>773083</v>
      </c>
      <c r="E19" s="22">
        <v>773083</v>
      </c>
      <c r="F19" s="22">
        <v>773083</v>
      </c>
      <c r="G19" s="22">
        <v>773083</v>
      </c>
      <c r="H19" s="22">
        <v>773087</v>
      </c>
      <c r="I19" s="22">
        <v>773083</v>
      </c>
      <c r="J19" s="22">
        <v>773083</v>
      </c>
      <c r="K19" s="22">
        <v>773083</v>
      </c>
      <c r="L19" s="22">
        <v>773083</v>
      </c>
      <c r="M19" s="22">
        <v>773083</v>
      </c>
      <c r="N19" s="23">
        <v>773083</v>
      </c>
      <c r="O19" s="24">
        <v>9277000</v>
      </c>
      <c r="P19" s="22">
        <v>9877594</v>
      </c>
      <c r="Q19" s="23">
        <v>10517113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45519970</v>
      </c>
      <c r="D21" s="29">
        <f t="shared" si="0"/>
        <v>45519970</v>
      </c>
      <c r="E21" s="29">
        <f t="shared" si="0"/>
        <v>45519970</v>
      </c>
      <c r="F21" s="29">
        <f>SUM(F5:F20)</f>
        <v>45519970</v>
      </c>
      <c r="G21" s="29">
        <f>SUM(G5:G20)</f>
        <v>45519970</v>
      </c>
      <c r="H21" s="29">
        <f>SUM(H5:H20)</f>
        <v>45519959</v>
      </c>
      <c r="I21" s="29">
        <f>SUM(I5:I20)</f>
        <v>45519970</v>
      </c>
      <c r="J21" s="29">
        <f t="shared" si="0"/>
        <v>45519970</v>
      </c>
      <c r="K21" s="29">
        <f>SUM(K5:K20)</f>
        <v>45519970</v>
      </c>
      <c r="L21" s="29">
        <f>SUM(L5:L20)</f>
        <v>45519970</v>
      </c>
      <c r="M21" s="29">
        <f>SUM(M5:M20)</f>
        <v>45519970</v>
      </c>
      <c r="N21" s="30">
        <f t="shared" si="0"/>
        <v>45519970</v>
      </c>
      <c r="O21" s="31">
        <f t="shared" si="0"/>
        <v>546239629</v>
      </c>
      <c r="P21" s="29">
        <f t="shared" si="0"/>
        <v>586714785</v>
      </c>
      <c r="Q21" s="32">
        <f t="shared" si="0"/>
        <v>634213438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15337119</v>
      </c>
      <c r="D24" s="3">
        <v>15337119</v>
      </c>
      <c r="E24" s="3">
        <v>15337119</v>
      </c>
      <c r="F24" s="3">
        <v>15337119</v>
      </c>
      <c r="G24" s="3">
        <v>15337119</v>
      </c>
      <c r="H24" s="3">
        <v>15337085</v>
      </c>
      <c r="I24" s="3">
        <v>15337119</v>
      </c>
      <c r="J24" s="3">
        <v>15337119</v>
      </c>
      <c r="K24" s="3">
        <v>15337119</v>
      </c>
      <c r="L24" s="3">
        <v>15337119</v>
      </c>
      <c r="M24" s="3">
        <v>15337119</v>
      </c>
      <c r="N24" s="36">
        <v>15337119</v>
      </c>
      <c r="O24" s="6">
        <v>184045394</v>
      </c>
      <c r="P24" s="3">
        <v>192511468</v>
      </c>
      <c r="Q24" s="4">
        <v>201366826</v>
      </c>
    </row>
    <row r="25" spans="1:17" ht="13.5">
      <c r="A25" s="21" t="s">
        <v>41</v>
      </c>
      <c r="B25" s="20"/>
      <c r="C25" s="3">
        <v>862366</v>
      </c>
      <c r="D25" s="3">
        <v>862366</v>
      </c>
      <c r="E25" s="3">
        <v>862366</v>
      </c>
      <c r="F25" s="3">
        <v>862366</v>
      </c>
      <c r="G25" s="3">
        <v>862366</v>
      </c>
      <c r="H25" s="3">
        <v>862345</v>
      </c>
      <c r="I25" s="3">
        <v>862366</v>
      </c>
      <c r="J25" s="3">
        <v>862366</v>
      </c>
      <c r="K25" s="3">
        <v>862366</v>
      </c>
      <c r="L25" s="3">
        <v>862366</v>
      </c>
      <c r="M25" s="3">
        <v>862366</v>
      </c>
      <c r="N25" s="4">
        <v>862366</v>
      </c>
      <c r="O25" s="6">
        <v>10348371</v>
      </c>
      <c r="P25" s="3">
        <v>10824396</v>
      </c>
      <c r="Q25" s="4">
        <v>11322318</v>
      </c>
    </row>
    <row r="26" spans="1:17" ht="13.5">
      <c r="A26" s="21" t="s">
        <v>42</v>
      </c>
      <c r="B26" s="20"/>
      <c r="C26" s="3">
        <v>633754</v>
      </c>
      <c r="D26" s="3">
        <v>633754</v>
      </c>
      <c r="E26" s="3">
        <v>633754</v>
      </c>
      <c r="F26" s="3">
        <v>633754</v>
      </c>
      <c r="G26" s="3">
        <v>633754</v>
      </c>
      <c r="H26" s="3">
        <v>633750</v>
      </c>
      <c r="I26" s="3">
        <v>633754</v>
      </c>
      <c r="J26" s="3">
        <v>633754</v>
      </c>
      <c r="K26" s="3">
        <v>633754</v>
      </c>
      <c r="L26" s="3">
        <v>633754</v>
      </c>
      <c r="M26" s="3">
        <v>633754</v>
      </c>
      <c r="N26" s="4">
        <v>633754</v>
      </c>
      <c r="O26" s="6">
        <v>7605044</v>
      </c>
      <c r="P26" s="3">
        <v>7954876</v>
      </c>
      <c r="Q26" s="4">
        <v>8320800</v>
      </c>
    </row>
    <row r="27" spans="1:17" ht="13.5">
      <c r="A27" s="21" t="s">
        <v>43</v>
      </c>
      <c r="B27" s="20"/>
      <c r="C27" s="3">
        <v>4760892</v>
      </c>
      <c r="D27" s="3">
        <v>4760892</v>
      </c>
      <c r="E27" s="3">
        <v>4760892</v>
      </c>
      <c r="F27" s="3">
        <v>4760892</v>
      </c>
      <c r="G27" s="3">
        <v>4760892</v>
      </c>
      <c r="H27" s="3">
        <v>4760888</v>
      </c>
      <c r="I27" s="3">
        <v>4760892</v>
      </c>
      <c r="J27" s="3">
        <v>4760892</v>
      </c>
      <c r="K27" s="3">
        <v>4760892</v>
      </c>
      <c r="L27" s="3">
        <v>4760892</v>
      </c>
      <c r="M27" s="3">
        <v>4760892</v>
      </c>
      <c r="N27" s="36">
        <v>4760892</v>
      </c>
      <c r="O27" s="6">
        <v>57130700</v>
      </c>
      <c r="P27" s="3">
        <v>59758712</v>
      </c>
      <c r="Q27" s="4">
        <v>62507613</v>
      </c>
    </row>
    <row r="28" spans="1:17" ht="13.5">
      <c r="A28" s="21" t="s">
        <v>44</v>
      </c>
      <c r="B28" s="20"/>
      <c r="C28" s="3">
        <v>141667</v>
      </c>
      <c r="D28" s="3">
        <v>141667</v>
      </c>
      <c r="E28" s="3">
        <v>141667</v>
      </c>
      <c r="F28" s="3">
        <v>141667</v>
      </c>
      <c r="G28" s="3">
        <v>141667</v>
      </c>
      <c r="H28" s="3">
        <v>141663</v>
      </c>
      <c r="I28" s="3">
        <v>141667</v>
      </c>
      <c r="J28" s="3">
        <v>141667</v>
      </c>
      <c r="K28" s="3">
        <v>141667</v>
      </c>
      <c r="L28" s="3">
        <v>141667</v>
      </c>
      <c r="M28" s="3">
        <v>141667</v>
      </c>
      <c r="N28" s="4">
        <v>141667</v>
      </c>
      <c r="O28" s="6">
        <v>1700000</v>
      </c>
      <c r="P28" s="3">
        <v>1778200</v>
      </c>
      <c r="Q28" s="4">
        <v>1859997</v>
      </c>
    </row>
    <row r="29" spans="1:17" ht="13.5">
      <c r="A29" s="21" t="s">
        <v>45</v>
      </c>
      <c r="B29" s="20"/>
      <c r="C29" s="3">
        <v>12305598</v>
      </c>
      <c r="D29" s="3">
        <v>12305598</v>
      </c>
      <c r="E29" s="3">
        <v>12305598</v>
      </c>
      <c r="F29" s="3">
        <v>12305598</v>
      </c>
      <c r="G29" s="3">
        <v>12305598</v>
      </c>
      <c r="H29" s="3">
        <v>12305603</v>
      </c>
      <c r="I29" s="3">
        <v>12305598</v>
      </c>
      <c r="J29" s="3">
        <v>12305598</v>
      </c>
      <c r="K29" s="3">
        <v>12305598</v>
      </c>
      <c r="L29" s="3">
        <v>12305598</v>
      </c>
      <c r="M29" s="3">
        <v>12305598</v>
      </c>
      <c r="N29" s="36">
        <v>12305598</v>
      </c>
      <c r="O29" s="6">
        <v>147667181</v>
      </c>
      <c r="P29" s="3">
        <v>154546497</v>
      </c>
      <c r="Q29" s="4">
        <v>161748524</v>
      </c>
    </row>
    <row r="30" spans="1:17" ht="13.5">
      <c r="A30" s="21" t="s">
        <v>46</v>
      </c>
      <c r="B30" s="20"/>
      <c r="C30" s="3">
        <v>416666</v>
      </c>
      <c r="D30" s="3">
        <v>416666</v>
      </c>
      <c r="E30" s="3">
        <v>416666</v>
      </c>
      <c r="F30" s="3">
        <v>416666</v>
      </c>
      <c r="G30" s="3">
        <v>416666</v>
      </c>
      <c r="H30" s="3">
        <v>416674</v>
      </c>
      <c r="I30" s="3">
        <v>416666</v>
      </c>
      <c r="J30" s="3">
        <v>416666</v>
      </c>
      <c r="K30" s="3">
        <v>416666</v>
      </c>
      <c r="L30" s="3">
        <v>416666</v>
      </c>
      <c r="M30" s="3">
        <v>416666</v>
      </c>
      <c r="N30" s="4">
        <v>416666</v>
      </c>
      <c r="O30" s="6">
        <v>5000000</v>
      </c>
      <c r="P30" s="3">
        <v>21028000</v>
      </c>
      <c r="Q30" s="4">
        <v>42319580</v>
      </c>
    </row>
    <row r="31" spans="1:17" ht="13.5">
      <c r="A31" s="21" t="s">
        <v>47</v>
      </c>
      <c r="B31" s="20"/>
      <c r="C31" s="3">
        <v>7032951</v>
      </c>
      <c r="D31" s="3">
        <v>7032951</v>
      </c>
      <c r="E31" s="3">
        <v>7032951</v>
      </c>
      <c r="F31" s="3">
        <v>7032951</v>
      </c>
      <c r="G31" s="3">
        <v>7032951</v>
      </c>
      <c r="H31" s="3">
        <v>7032912</v>
      </c>
      <c r="I31" s="3">
        <v>7032951</v>
      </c>
      <c r="J31" s="3">
        <v>7032951</v>
      </c>
      <c r="K31" s="3">
        <v>7032951</v>
      </c>
      <c r="L31" s="3">
        <v>7032951</v>
      </c>
      <c r="M31" s="3">
        <v>7032951</v>
      </c>
      <c r="N31" s="36">
        <v>7032951</v>
      </c>
      <c r="O31" s="6">
        <v>84395373</v>
      </c>
      <c r="P31" s="3">
        <v>93551023</v>
      </c>
      <c r="Q31" s="4">
        <v>97900656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4028968</v>
      </c>
      <c r="D33" s="3">
        <v>4028968</v>
      </c>
      <c r="E33" s="3">
        <v>4028968</v>
      </c>
      <c r="F33" s="3">
        <v>4028968</v>
      </c>
      <c r="G33" s="3">
        <v>4028968</v>
      </c>
      <c r="H33" s="3">
        <v>4028936</v>
      </c>
      <c r="I33" s="3">
        <v>4028968</v>
      </c>
      <c r="J33" s="3">
        <v>4028968</v>
      </c>
      <c r="K33" s="3">
        <v>4028968</v>
      </c>
      <c r="L33" s="3">
        <v>4028968</v>
      </c>
      <c r="M33" s="3">
        <v>4028968</v>
      </c>
      <c r="N33" s="4">
        <v>4028968</v>
      </c>
      <c r="O33" s="6">
        <v>48347584</v>
      </c>
      <c r="P33" s="3">
        <v>44761620</v>
      </c>
      <c r="Q33" s="4">
        <v>46866942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45519981</v>
      </c>
      <c r="D35" s="29">
        <f t="shared" si="1"/>
        <v>45519981</v>
      </c>
      <c r="E35" s="29">
        <f t="shared" si="1"/>
        <v>45519981</v>
      </c>
      <c r="F35" s="29">
        <f>SUM(F24:F34)</f>
        <v>45519981</v>
      </c>
      <c r="G35" s="29">
        <f>SUM(G24:G34)</f>
        <v>45519981</v>
      </c>
      <c r="H35" s="29">
        <f>SUM(H24:H34)</f>
        <v>45519856</v>
      </c>
      <c r="I35" s="29">
        <f>SUM(I24:I34)</f>
        <v>45519981</v>
      </c>
      <c r="J35" s="29">
        <f t="shared" si="1"/>
        <v>45519981</v>
      </c>
      <c r="K35" s="29">
        <f>SUM(K24:K34)</f>
        <v>45519981</v>
      </c>
      <c r="L35" s="29">
        <f>SUM(L24:L34)</f>
        <v>45519981</v>
      </c>
      <c r="M35" s="29">
        <f>SUM(M24:M34)</f>
        <v>45519981</v>
      </c>
      <c r="N35" s="32">
        <f t="shared" si="1"/>
        <v>45519981</v>
      </c>
      <c r="O35" s="31">
        <f t="shared" si="1"/>
        <v>546239647</v>
      </c>
      <c r="P35" s="29">
        <f t="shared" si="1"/>
        <v>586714792</v>
      </c>
      <c r="Q35" s="32">
        <f t="shared" si="1"/>
        <v>634213256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-11</v>
      </c>
      <c r="D37" s="42">
        <f t="shared" si="2"/>
        <v>-11</v>
      </c>
      <c r="E37" s="42">
        <f t="shared" si="2"/>
        <v>-11</v>
      </c>
      <c r="F37" s="42">
        <f>+F21-F35</f>
        <v>-11</v>
      </c>
      <c r="G37" s="42">
        <f>+G21-G35</f>
        <v>-11</v>
      </c>
      <c r="H37" s="42">
        <f>+H21-H35</f>
        <v>103</v>
      </c>
      <c r="I37" s="42">
        <f>+I21-I35</f>
        <v>-11</v>
      </c>
      <c r="J37" s="42">
        <f t="shared" si="2"/>
        <v>-11</v>
      </c>
      <c r="K37" s="42">
        <f>+K21-K35</f>
        <v>-11</v>
      </c>
      <c r="L37" s="42">
        <f>+L21-L35</f>
        <v>-11</v>
      </c>
      <c r="M37" s="42">
        <f>+M21-M35</f>
        <v>-11</v>
      </c>
      <c r="N37" s="43">
        <f t="shared" si="2"/>
        <v>-11</v>
      </c>
      <c r="O37" s="44">
        <f t="shared" si="2"/>
        <v>-18</v>
      </c>
      <c r="P37" s="42">
        <f t="shared" si="2"/>
        <v>-7</v>
      </c>
      <c r="Q37" s="43">
        <f t="shared" si="2"/>
        <v>182</v>
      </c>
    </row>
    <row r="38" spans="1:17" ht="21" customHeight="1">
      <c r="A38" s="45" t="s">
        <v>52</v>
      </c>
      <c r="B38" s="25"/>
      <c r="C38" s="3">
        <v>24605062</v>
      </c>
      <c r="D38" s="3">
        <v>24605062</v>
      </c>
      <c r="E38" s="3">
        <v>24605062</v>
      </c>
      <c r="F38" s="3">
        <v>24605062</v>
      </c>
      <c r="G38" s="3">
        <v>24605062</v>
      </c>
      <c r="H38" s="3">
        <v>24605068</v>
      </c>
      <c r="I38" s="3">
        <v>24605062</v>
      </c>
      <c r="J38" s="3">
        <v>24605062</v>
      </c>
      <c r="K38" s="3">
        <v>24605062</v>
      </c>
      <c r="L38" s="3">
        <v>24605062</v>
      </c>
      <c r="M38" s="3">
        <v>24605062</v>
      </c>
      <c r="N38" s="4">
        <v>24605062</v>
      </c>
      <c r="O38" s="6">
        <v>295260750</v>
      </c>
      <c r="P38" s="3">
        <v>311333850</v>
      </c>
      <c r="Q38" s="4">
        <v>329236950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207583</v>
      </c>
      <c r="D40" s="46">
        <v>207583</v>
      </c>
      <c r="E40" s="46">
        <v>207583</v>
      </c>
      <c r="F40" s="46">
        <v>207583</v>
      </c>
      <c r="G40" s="46">
        <v>207583</v>
      </c>
      <c r="H40" s="46">
        <v>207587</v>
      </c>
      <c r="I40" s="46">
        <v>207583</v>
      </c>
      <c r="J40" s="46">
        <v>207583</v>
      </c>
      <c r="K40" s="46">
        <v>207583</v>
      </c>
      <c r="L40" s="46">
        <v>207583</v>
      </c>
      <c r="M40" s="46">
        <v>207583</v>
      </c>
      <c r="N40" s="47">
        <v>207583</v>
      </c>
      <c r="O40" s="48">
        <v>2491000</v>
      </c>
      <c r="P40" s="46">
        <v>2000000</v>
      </c>
      <c r="Q40" s="47">
        <v>1000000</v>
      </c>
    </row>
    <row r="41" spans="1:17" ht="25.5">
      <c r="A41" s="49" t="s">
        <v>55</v>
      </c>
      <c r="B41" s="25"/>
      <c r="C41" s="50">
        <f aca="true" t="shared" si="3" ref="C41:Q41">SUM(C37:C40)</f>
        <v>24812634</v>
      </c>
      <c r="D41" s="50">
        <f t="shared" si="3"/>
        <v>24812634</v>
      </c>
      <c r="E41" s="50">
        <f t="shared" si="3"/>
        <v>24812634</v>
      </c>
      <c r="F41" s="50">
        <f>SUM(F37:F40)</f>
        <v>24812634</v>
      </c>
      <c r="G41" s="50">
        <f>SUM(G37:G40)</f>
        <v>24812634</v>
      </c>
      <c r="H41" s="50">
        <f>SUM(H37:H40)</f>
        <v>24812758</v>
      </c>
      <c r="I41" s="50">
        <f>SUM(I37:I40)</f>
        <v>24812634</v>
      </c>
      <c r="J41" s="50">
        <f t="shared" si="3"/>
        <v>24812634</v>
      </c>
      <c r="K41" s="50">
        <f>SUM(K37:K40)</f>
        <v>24812634</v>
      </c>
      <c r="L41" s="50">
        <f>SUM(L37:L40)</f>
        <v>24812634</v>
      </c>
      <c r="M41" s="50">
        <f>SUM(M37:M40)</f>
        <v>24812634</v>
      </c>
      <c r="N41" s="51">
        <f t="shared" si="3"/>
        <v>24812634</v>
      </c>
      <c r="O41" s="52">
        <f t="shared" si="3"/>
        <v>297751732</v>
      </c>
      <c r="P41" s="50">
        <f t="shared" si="3"/>
        <v>313333843</v>
      </c>
      <c r="Q41" s="51">
        <f t="shared" si="3"/>
        <v>330237132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24812634</v>
      </c>
      <c r="D43" s="57">
        <f t="shared" si="4"/>
        <v>24812634</v>
      </c>
      <c r="E43" s="57">
        <f t="shared" si="4"/>
        <v>24812634</v>
      </c>
      <c r="F43" s="57">
        <f>+F41-F42</f>
        <v>24812634</v>
      </c>
      <c r="G43" s="57">
        <f>+G41-G42</f>
        <v>24812634</v>
      </c>
      <c r="H43" s="57">
        <f>+H41-H42</f>
        <v>24812758</v>
      </c>
      <c r="I43" s="57">
        <f>+I41-I42</f>
        <v>24812634</v>
      </c>
      <c r="J43" s="57">
        <f t="shared" si="4"/>
        <v>24812634</v>
      </c>
      <c r="K43" s="57">
        <f>+K41-K42</f>
        <v>24812634</v>
      </c>
      <c r="L43" s="57">
        <f>+L41-L42</f>
        <v>24812634</v>
      </c>
      <c r="M43" s="57">
        <f>+M41-M42</f>
        <v>24812634</v>
      </c>
      <c r="N43" s="58">
        <f t="shared" si="4"/>
        <v>24812634</v>
      </c>
      <c r="O43" s="59">
        <f t="shared" si="4"/>
        <v>297751732</v>
      </c>
      <c r="P43" s="57">
        <f t="shared" si="4"/>
        <v>313333843</v>
      </c>
      <c r="Q43" s="58">
        <f t="shared" si="4"/>
        <v>330237132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24812634</v>
      </c>
      <c r="D45" s="50">
        <f t="shared" si="5"/>
        <v>24812634</v>
      </c>
      <c r="E45" s="50">
        <f t="shared" si="5"/>
        <v>24812634</v>
      </c>
      <c r="F45" s="50">
        <f>SUM(F43:F44)</f>
        <v>24812634</v>
      </c>
      <c r="G45" s="50">
        <f>SUM(G43:G44)</f>
        <v>24812634</v>
      </c>
      <c r="H45" s="50">
        <f>SUM(H43:H44)</f>
        <v>24812758</v>
      </c>
      <c r="I45" s="50">
        <f>SUM(I43:I44)</f>
        <v>24812634</v>
      </c>
      <c r="J45" s="50">
        <f t="shared" si="5"/>
        <v>24812634</v>
      </c>
      <c r="K45" s="50">
        <f>SUM(K43:K44)</f>
        <v>24812634</v>
      </c>
      <c r="L45" s="50">
        <f>SUM(L43:L44)</f>
        <v>24812634</v>
      </c>
      <c r="M45" s="50">
        <f>SUM(M43:M44)</f>
        <v>24812634</v>
      </c>
      <c r="N45" s="51">
        <f t="shared" si="5"/>
        <v>24812634</v>
      </c>
      <c r="O45" s="52">
        <f t="shared" si="5"/>
        <v>297751732</v>
      </c>
      <c r="P45" s="50">
        <f t="shared" si="5"/>
        <v>313333843</v>
      </c>
      <c r="Q45" s="51">
        <f t="shared" si="5"/>
        <v>330237132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24812634</v>
      </c>
      <c r="D47" s="63">
        <f t="shared" si="6"/>
        <v>24812634</v>
      </c>
      <c r="E47" s="63">
        <f t="shared" si="6"/>
        <v>24812634</v>
      </c>
      <c r="F47" s="63">
        <f>SUM(F45:F46)</f>
        <v>24812634</v>
      </c>
      <c r="G47" s="63">
        <f>SUM(G45:G46)</f>
        <v>24812634</v>
      </c>
      <c r="H47" s="63">
        <f>SUM(H45:H46)</f>
        <v>24812758</v>
      </c>
      <c r="I47" s="63">
        <f>SUM(I45:I46)</f>
        <v>24812634</v>
      </c>
      <c r="J47" s="63">
        <f t="shared" si="6"/>
        <v>24812634</v>
      </c>
      <c r="K47" s="63">
        <f>SUM(K45:K46)</f>
        <v>24812634</v>
      </c>
      <c r="L47" s="63">
        <f>SUM(L45:L46)</f>
        <v>24812634</v>
      </c>
      <c r="M47" s="63">
        <f>SUM(M45:M46)</f>
        <v>24812634</v>
      </c>
      <c r="N47" s="64">
        <f t="shared" si="6"/>
        <v>24812634</v>
      </c>
      <c r="O47" s="65">
        <f t="shared" si="6"/>
        <v>297751732</v>
      </c>
      <c r="P47" s="63">
        <f t="shared" si="6"/>
        <v>313333843</v>
      </c>
      <c r="Q47" s="66">
        <f t="shared" si="6"/>
        <v>330237132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628443</v>
      </c>
      <c r="D5" s="3">
        <v>628443</v>
      </c>
      <c r="E5" s="3">
        <v>628443</v>
      </c>
      <c r="F5" s="3">
        <v>628443</v>
      </c>
      <c r="G5" s="3">
        <v>628443</v>
      </c>
      <c r="H5" s="3">
        <v>628429</v>
      </c>
      <c r="I5" s="3">
        <v>628443</v>
      </c>
      <c r="J5" s="3">
        <v>628443</v>
      </c>
      <c r="K5" s="3">
        <v>628443</v>
      </c>
      <c r="L5" s="3">
        <v>628443</v>
      </c>
      <c r="M5" s="3">
        <v>628443</v>
      </c>
      <c r="N5" s="4">
        <v>628443</v>
      </c>
      <c r="O5" s="5">
        <v>7541302</v>
      </c>
      <c r="P5" s="3">
        <v>8069191</v>
      </c>
      <c r="Q5" s="4">
        <v>8634035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2000</v>
      </c>
      <c r="D9" s="22">
        <v>2000</v>
      </c>
      <c r="E9" s="22">
        <v>2000</v>
      </c>
      <c r="F9" s="22">
        <v>2000</v>
      </c>
      <c r="G9" s="22">
        <v>2000</v>
      </c>
      <c r="H9" s="22">
        <v>2000</v>
      </c>
      <c r="I9" s="22">
        <v>2000</v>
      </c>
      <c r="J9" s="22">
        <v>2000</v>
      </c>
      <c r="K9" s="22">
        <v>2000</v>
      </c>
      <c r="L9" s="22">
        <v>2000</v>
      </c>
      <c r="M9" s="22">
        <v>2000</v>
      </c>
      <c r="N9" s="23">
        <v>2000</v>
      </c>
      <c r="O9" s="24">
        <v>24000</v>
      </c>
      <c r="P9" s="22">
        <v>25680</v>
      </c>
      <c r="Q9" s="23">
        <v>27478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8333</v>
      </c>
      <c r="D11" s="3">
        <v>8333</v>
      </c>
      <c r="E11" s="3">
        <v>8333</v>
      </c>
      <c r="F11" s="3">
        <v>8333</v>
      </c>
      <c r="G11" s="3">
        <v>8333</v>
      </c>
      <c r="H11" s="3">
        <v>8337</v>
      </c>
      <c r="I11" s="3">
        <v>8333</v>
      </c>
      <c r="J11" s="3">
        <v>8333</v>
      </c>
      <c r="K11" s="3">
        <v>8333</v>
      </c>
      <c r="L11" s="3">
        <v>8333</v>
      </c>
      <c r="M11" s="3">
        <v>8333</v>
      </c>
      <c r="N11" s="4">
        <v>8333</v>
      </c>
      <c r="O11" s="6">
        <v>100000</v>
      </c>
      <c r="P11" s="3">
        <v>107000</v>
      </c>
      <c r="Q11" s="4">
        <v>114490</v>
      </c>
    </row>
    <row r="12" spans="1:17" ht="13.5">
      <c r="A12" s="19" t="s">
        <v>29</v>
      </c>
      <c r="B12" s="25"/>
      <c r="C12" s="3">
        <v>1600000</v>
      </c>
      <c r="D12" s="3">
        <v>1600000</v>
      </c>
      <c r="E12" s="3">
        <v>1600000</v>
      </c>
      <c r="F12" s="3">
        <v>1600000</v>
      </c>
      <c r="G12" s="3">
        <v>1600000</v>
      </c>
      <c r="H12" s="3">
        <v>1600000</v>
      </c>
      <c r="I12" s="3">
        <v>1600000</v>
      </c>
      <c r="J12" s="3">
        <v>1600000</v>
      </c>
      <c r="K12" s="3">
        <v>1600000</v>
      </c>
      <c r="L12" s="3">
        <v>1600000</v>
      </c>
      <c r="M12" s="3">
        <v>1600000</v>
      </c>
      <c r="N12" s="4">
        <v>1600000</v>
      </c>
      <c r="O12" s="6">
        <v>19200000</v>
      </c>
      <c r="P12" s="3">
        <v>20352000</v>
      </c>
      <c r="Q12" s="4">
        <v>21573120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1333</v>
      </c>
      <c r="D16" s="3">
        <v>1333</v>
      </c>
      <c r="E16" s="3">
        <v>1333</v>
      </c>
      <c r="F16" s="3">
        <v>1333</v>
      </c>
      <c r="G16" s="3">
        <v>1333</v>
      </c>
      <c r="H16" s="3">
        <v>1337</v>
      </c>
      <c r="I16" s="3">
        <v>1333</v>
      </c>
      <c r="J16" s="3">
        <v>1333</v>
      </c>
      <c r="K16" s="3">
        <v>1333</v>
      </c>
      <c r="L16" s="3">
        <v>1333</v>
      </c>
      <c r="M16" s="3">
        <v>1333</v>
      </c>
      <c r="N16" s="4">
        <v>1333</v>
      </c>
      <c r="O16" s="6">
        <v>16000</v>
      </c>
      <c r="P16" s="3">
        <v>17120</v>
      </c>
      <c r="Q16" s="4">
        <v>18318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12754332</v>
      </c>
      <c r="D18" s="3">
        <v>12754332</v>
      </c>
      <c r="E18" s="3">
        <v>12754332</v>
      </c>
      <c r="F18" s="3">
        <v>12754332</v>
      </c>
      <c r="G18" s="3">
        <v>12754332</v>
      </c>
      <c r="H18" s="3">
        <v>12754349</v>
      </c>
      <c r="I18" s="3">
        <v>12754332</v>
      </c>
      <c r="J18" s="3">
        <v>12754332</v>
      </c>
      <c r="K18" s="3">
        <v>12754332</v>
      </c>
      <c r="L18" s="3">
        <v>12754332</v>
      </c>
      <c r="M18" s="3">
        <v>12754332</v>
      </c>
      <c r="N18" s="4">
        <v>12754332</v>
      </c>
      <c r="O18" s="6">
        <v>153052001</v>
      </c>
      <c r="P18" s="3">
        <v>161816629</v>
      </c>
      <c r="Q18" s="4">
        <v>172310794</v>
      </c>
    </row>
    <row r="19" spans="1:17" ht="13.5">
      <c r="A19" s="19" t="s">
        <v>36</v>
      </c>
      <c r="B19" s="25"/>
      <c r="C19" s="22">
        <v>59000</v>
      </c>
      <c r="D19" s="22">
        <v>59000</v>
      </c>
      <c r="E19" s="22">
        <v>59000</v>
      </c>
      <c r="F19" s="22">
        <v>59000</v>
      </c>
      <c r="G19" s="22">
        <v>59000</v>
      </c>
      <c r="H19" s="22">
        <v>59000</v>
      </c>
      <c r="I19" s="22">
        <v>59000</v>
      </c>
      <c r="J19" s="22">
        <v>59000</v>
      </c>
      <c r="K19" s="22">
        <v>59000</v>
      </c>
      <c r="L19" s="22">
        <v>59000</v>
      </c>
      <c r="M19" s="22">
        <v>59000</v>
      </c>
      <c r="N19" s="23">
        <v>59000</v>
      </c>
      <c r="O19" s="24">
        <v>708000</v>
      </c>
      <c r="P19" s="22">
        <v>757560</v>
      </c>
      <c r="Q19" s="23">
        <v>810591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15053441</v>
      </c>
      <c r="D21" s="29">
        <f t="shared" si="0"/>
        <v>15053441</v>
      </c>
      <c r="E21" s="29">
        <f t="shared" si="0"/>
        <v>15053441</v>
      </c>
      <c r="F21" s="29">
        <f>SUM(F5:F20)</f>
        <v>15053441</v>
      </c>
      <c r="G21" s="29">
        <f>SUM(G5:G20)</f>
        <v>15053441</v>
      </c>
      <c r="H21" s="29">
        <f>SUM(H5:H20)</f>
        <v>15053452</v>
      </c>
      <c r="I21" s="29">
        <f>SUM(I5:I20)</f>
        <v>15053441</v>
      </c>
      <c r="J21" s="29">
        <f t="shared" si="0"/>
        <v>15053441</v>
      </c>
      <c r="K21" s="29">
        <f>SUM(K5:K20)</f>
        <v>15053441</v>
      </c>
      <c r="L21" s="29">
        <f>SUM(L5:L20)</f>
        <v>15053441</v>
      </c>
      <c r="M21" s="29">
        <f>SUM(M5:M20)</f>
        <v>15053441</v>
      </c>
      <c r="N21" s="30">
        <f t="shared" si="0"/>
        <v>15053441</v>
      </c>
      <c r="O21" s="31">
        <f t="shared" si="0"/>
        <v>180641303</v>
      </c>
      <c r="P21" s="29">
        <f t="shared" si="0"/>
        <v>191145180</v>
      </c>
      <c r="Q21" s="32">
        <f t="shared" si="0"/>
        <v>203488826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6250933</v>
      </c>
      <c r="D24" s="3">
        <v>6250933</v>
      </c>
      <c r="E24" s="3">
        <v>6250933</v>
      </c>
      <c r="F24" s="3">
        <v>6250933</v>
      </c>
      <c r="G24" s="3">
        <v>6250933</v>
      </c>
      <c r="H24" s="3">
        <v>6250897</v>
      </c>
      <c r="I24" s="3">
        <v>6250933</v>
      </c>
      <c r="J24" s="3">
        <v>6250933</v>
      </c>
      <c r="K24" s="3">
        <v>6250933</v>
      </c>
      <c r="L24" s="3">
        <v>6250933</v>
      </c>
      <c r="M24" s="3">
        <v>6250933</v>
      </c>
      <c r="N24" s="36">
        <v>6250933</v>
      </c>
      <c r="O24" s="6">
        <v>75011160</v>
      </c>
      <c r="P24" s="3">
        <v>78754157</v>
      </c>
      <c r="Q24" s="4">
        <v>84225310</v>
      </c>
    </row>
    <row r="25" spans="1:17" ht="13.5">
      <c r="A25" s="21" t="s">
        <v>41</v>
      </c>
      <c r="B25" s="20"/>
      <c r="C25" s="3">
        <v>1529218</v>
      </c>
      <c r="D25" s="3">
        <v>1529218</v>
      </c>
      <c r="E25" s="3">
        <v>1529218</v>
      </c>
      <c r="F25" s="3">
        <v>1529218</v>
      </c>
      <c r="G25" s="3">
        <v>1529218</v>
      </c>
      <c r="H25" s="3">
        <v>1529190</v>
      </c>
      <c r="I25" s="3">
        <v>1529218</v>
      </c>
      <c r="J25" s="3">
        <v>1529218</v>
      </c>
      <c r="K25" s="3">
        <v>1529218</v>
      </c>
      <c r="L25" s="3">
        <v>1529218</v>
      </c>
      <c r="M25" s="3">
        <v>1529218</v>
      </c>
      <c r="N25" s="4">
        <v>1529218</v>
      </c>
      <c r="O25" s="6">
        <v>18350588</v>
      </c>
      <c r="P25" s="3">
        <v>19635129</v>
      </c>
      <c r="Q25" s="4">
        <v>21009590</v>
      </c>
    </row>
    <row r="26" spans="1:17" ht="13.5">
      <c r="A26" s="21" t="s">
        <v>42</v>
      </c>
      <c r="B26" s="20"/>
      <c r="C26" s="3">
        <v>333333</v>
      </c>
      <c r="D26" s="3">
        <v>333333</v>
      </c>
      <c r="E26" s="3">
        <v>333333</v>
      </c>
      <c r="F26" s="3">
        <v>333333</v>
      </c>
      <c r="G26" s="3">
        <v>333333</v>
      </c>
      <c r="H26" s="3">
        <v>333337</v>
      </c>
      <c r="I26" s="3">
        <v>333333</v>
      </c>
      <c r="J26" s="3">
        <v>333333</v>
      </c>
      <c r="K26" s="3">
        <v>333333</v>
      </c>
      <c r="L26" s="3">
        <v>333333</v>
      </c>
      <c r="M26" s="3">
        <v>333333</v>
      </c>
      <c r="N26" s="4">
        <v>333333</v>
      </c>
      <c r="O26" s="6">
        <v>4000000</v>
      </c>
      <c r="P26" s="3">
        <v>4280000</v>
      </c>
      <c r="Q26" s="4">
        <v>4579600</v>
      </c>
    </row>
    <row r="27" spans="1:17" ht="13.5">
      <c r="A27" s="21" t="s">
        <v>43</v>
      </c>
      <c r="B27" s="20"/>
      <c r="C27" s="3">
        <v>2529166</v>
      </c>
      <c r="D27" s="3">
        <v>2529166</v>
      </c>
      <c r="E27" s="3">
        <v>2529166</v>
      </c>
      <c r="F27" s="3">
        <v>2529166</v>
      </c>
      <c r="G27" s="3">
        <v>2529166</v>
      </c>
      <c r="H27" s="3">
        <v>2529174</v>
      </c>
      <c r="I27" s="3">
        <v>2529166</v>
      </c>
      <c r="J27" s="3">
        <v>2529166</v>
      </c>
      <c r="K27" s="3">
        <v>2529166</v>
      </c>
      <c r="L27" s="3">
        <v>2529166</v>
      </c>
      <c r="M27" s="3">
        <v>2529166</v>
      </c>
      <c r="N27" s="36">
        <v>2529166</v>
      </c>
      <c r="O27" s="6">
        <v>30350000</v>
      </c>
      <c r="P27" s="3">
        <v>32474500</v>
      </c>
      <c r="Q27" s="4">
        <v>34747715</v>
      </c>
    </row>
    <row r="28" spans="1:17" ht="13.5">
      <c r="A28" s="21" t="s">
        <v>44</v>
      </c>
      <c r="B28" s="20"/>
      <c r="C28" s="3">
        <v>2667</v>
      </c>
      <c r="D28" s="3">
        <v>2667</v>
      </c>
      <c r="E28" s="3">
        <v>2667</v>
      </c>
      <c r="F28" s="3">
        <v>2667</v>
      </c>
      <c r="G28" s="3">
        <v>2667</v>
      </c>
      <c r="H28" s="3">
        <v>2663</v>
      </c>
      <c r="I28" s="3">
        <v>2667</v>
      </c>
      <c r="J28" s="3">
        <v>2667</v>
      </c>
      <c r="K28" s="3">
        <v>2667</v>
      </c>
      <c r="L28" s="3">
        <v>2667</v>
      </c>
      <c r="M28" s="3">
        <v>2667</v>
      </c>
      <c r="N28" s="4">
        <v>2667</v>
      </c>
      <c r="O28" s="6">
        <v>32000</v>
      </c>
      <c r="P28" s="3">
        <v>34240</v>
      </c>
      <c r="Q28" s="4">
        <v>36637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399917</v>
      </c>
      <c r="D30" s="3">
        <v>399917</v>
      </c>
      <c r="E30" s="3">
        <v>399917</v>
      </c>
      <c r="F30" s="3">
        <v>399917</v>
      </c>
      <c r="G30" s="3">
        <v>399917</v>
      </c>
      <c r="H30" s="3">
        <v>399913</v>
      </c>
      <c r="I30" s="3">
        <v>399917</v>
      </c>
      <c r="J30" s="3">
        <v>399917</v>
      </c>
      <c r="K30" s="3">
        <v>399917</v>
      </c>
      <c r="L30" s="3">
        <v>399917</v>
      </c>
      <c r="M30" s="3">
        <v>399917</v>
      </c>
      <c r="N30" s="4">
        <v>399917</v>
      </c>
      <c r="O30" s="6">
        <v>4799000</v>
      </c>
      <c r="P30" s="3">
        <v>4018920</v>
      </c>
      <c r="Q30" s="4">
        <v>4299530</v>
      </c>
    </row>
    <row r="31" spans="1:17" ht="13.5">
      <c r="A31" s="21" t="s">
        <v>47</v>
      </c>
      <c r="B31" s="20"/>
      <c r="C31" s="3">
        <v>4348133</v>
      </c>
      <c r="D31" s="3">
        <v>4348133</v>
      </c>
      <c r="E31" s="3">
        <v>4348133</v>
      </c>
      <c r="F31" s="3">
        <v>4348133</v>
      </c>
      <c r="G31" s="3">
        <v>4348133</v>
      </c>
      <c r="H31" s="3">
        <v>4348042</v>
      </c>
      <c r="I31" s="3">
        <v>4348133</v>
      </c>
      <c r="J31" s="3">
        <v>4348133</v>
      </c>
      <c r="K31" s="3">
        <v>4348133</v>
      </c>
      <c r="L31" s="3">
        <v>4348133</v>
      </c>
      <c r="M31" s="3">
        <v>4348133</v>
      </c>
      <c r="N31" s="36">
        <v>4348133</v>
      </c>
      <c r="O31" s="6">
        <v>52177505</v>
      </c>
      <c r="P31" s="3">
        <v>55822012</v>
      </c>
      <c r="Q31" s="4">
        <v>60133714</v>
      </c>
    </row>
    <row r="32" spans="1:17" ht="13.5">
      <c r="A32" s="21" t="s">
        <v>35</v>
      </c>
      <c r="B32" s="20"/>
      <c r="C32" s="3">
        <v>759896</v>
      </c>
      <c r="D32" s="3">
        <v>759896</v>
      </c>
      <c r="E32" s="3">
        <v>759896</v>
      </c>
      <c r="F32" s="3">
        <v>759896</v>
      </c>
      <c r="G32" s="3">
        <v>759896</v>
      </c>
      <c r="H32" s="3">
        <v>759894</v>
      </c>
      <c r="I32" s="3">
        <v>759896</v>
      </c>
      <c r="J32" s="3">
        <v>759896</v>
      </c>
      <c r="K32" s="3">
        <v>759896</v>
      </c>
      <c r="L32" s="3">
        <v>759896</v>
      </c>
      <c r="M32" s="3">
        <v>759896</v>
      </c>
      <c r="N32" s="4">
        <v>759896</v>
      </c>
      <c r="O32" s="6">
        <v>9118750</v>
      </c>
      <c r="P32" s="3">
        <v>9757063</v>
      </c>
      <c r="Q32" s="4">
        <v>10440057</v>
      </c>
    </row>
    <row r="33" spans="1:17" ht="13.5">
      <c r="A33" s="21" t="s">
        <v>48</v>
      </c>
      <c r="B33" s="20"/>
      <c r="C33" s="3">
        <v>2990164</v>
      </c>
      <c r="D33" s="3">
        <v>2990164</v>
      </c>
      <c r="E33" s="3">
        <v>2990164</v>
      </c>
      <c r="F33" s="3">
        <v>2990164</v>
      </c>
      <c r="G33" s="3">
        <v>2990164</v>
      </c>
      <c r="H33" s="3">
        <v>2990143</v>
      </c>
      <c r="I33" s="3">
        <v>2990164</v>
      </c>
      <c r="J33" s="3">
        <v>2990164</v>
      </c>
      <c r="K33" s="3">
        <v>2990164</v>
      </c>
      <c r="L33" s="3">
        <v>2990164</v>
      </c>
      <c r="M33" s="3">
        <v>2990164</v>
      </c>
      <c r="N33" s="4">
        <v>2990164</v>
      </c>
      <c r="O33" s="6">
        <v>35881947</v>
      </c>
      <c r="P33" s="3">
        <v>38861113</v>
      </c>
      <c r="Q33" s="4">
        <v>40892185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19143427</v>
      </c>
      <c r="D35" s="29">
        <f t="shared" si="1"/>
        <v>19143427</v>
      </c>
      <c r="E35" s="29">
        <f t="shared" si="1"/>
        <v>19143427</v>
      </c>
      <c r="F35" s="29">
        <f>SUM(F24:F34)</f>
        <v>19143427</v>
      </c>
      <c r="G35" s="29">
        <f>SUM(G24:G34)</f>
        <v>19143427</v>
      </c>
      <c r="H35" s="29">
        <f>SUM(H24:H34)</f>
        <v>19143253</v>
      </c>
      <c r="I35" s="29">
        <f>SUM(I24:I34)</f>
        <v>19143427</v>
      </c>
      <c r="J35" s="29">
        <f t="shared" si="1"/>
        <v>19143427</v>
      </c>
      <c r="K35" s="29">
        <f>SUM(K24:K34)</f>
        <v>19143427</v>
      </c>
      <c r="L35" s="29">
        <f>SUM(L24:L34)</f>
        <v>19143427</v>
      </c>
      <c r="M35" s="29">
        <f>SUM(M24:M34)</f>
        <v>19143427</v>
      </c>
      <c r="N35" s="32">
        <f t="shared" si="1"/>
        <v>19143427</v>
      </c>
      <c r="O35" s="31">
        <f t="shared" si="1"/>
        <v>229720950</v>
      </c>
      <c r="P35" s="29">
        <f t="shared" si="1"/>
        <v>243637134</v>
      </c>
      <c r="Q35" s="32">
        <f t="shared" si="1"/>
        <v>260364338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-4089986</v>
      </c>
      <c r="D37" s="42">
        <f t="shared" si="2"/>
        <v>-4089986</v>
      </c>
      <c r="E37" s="42">
        <f t="shared" si="2"/>
        <v>-4089986</v>
      </c>
      <c r="F37" s="42">
        <f>+F21-F35</f>
        <v>-4089986</v>
      </c>
      <c r="G37" s="42">
        <f>+G21-G35</f>
        <v>-4089986</v>
      </c>
      <c r="H37" s="42">
        <f>+H21-H35</f>
        <v>-4089801</v>
      </c>
      <c r="I37" s="42">
        <f>+I21-I35</f>
        <v>-4089986</v>
      </c>
      <c r="J37" s="42">
        <f t="shared" si="2"/>
        <v>-4089986</v>
      </c>
      <c r="K37" s="42">
        <f>+K21-K35</f>
        <v>-4089986</v>
      </c>
      <c r="L37" s="42">
        <f>+L21-L35</f>
        <v>-4089986</v>
      </c>
      <c r="M37" s="42">
        <f>+M21-M35</f>
        <v>-4089986</v>
      </c>
      <c r="N37" s="43">
        <f t="shared" si="2"/>
        <v>-4089986</v>
      </c>
      <c r="O37" s="44">
        <f t="shared" si="2"/>
        <v>-49079647</v>
      </c>
      <c r="P37" s="42">
        <f t="shared" si="2"/>
        <v>-52491954</v>
      </c>
      <c r="Q37" s="43">
        <f t="shared" si="2"/>
        <v>-56875512</v>
      </c>
    </row>
    <row r="38" spans="1:17" ht="21" customHeight="1">
      <c r="A38" s="45" t="s">
        <v>52</v>
      </c>
      <c r="B38" s="25"/>
      <c r="C38" s="3">
        <v>2822250</v>
      </c>
      <c r="D38" s="3">
        <v>2822250</v>
      </c>
      <c r="E38" s="3">
        <v>2822250</v>
      </c>
      <c r="F38" s="3">
        <v>2822250</v>
      </c>
      <c r="G38" s="3">
        <v>2822250</v>
      </c>
      <c r="H38" s="3">
        <v>2822250</v>
      </c>
      <c r="I38" s="3">
        <v>2822250</v>
      </c>
      <c r="J38" s="3">
        <v>2822250</v>
      </c>
      <c r="K38" s="3">
        <v>2822250</v>
      </c>
      <c r="L38" s="3">
        <v>2822250</v>
      </c>
      <c r="M38" s="3">
        <v>2822250</v>
      </c>
      <c r="N38" s="4">
        <v>2822250</v>
      </c>
      <c r="O38" s="6">
        <v>33867000</v>
      </c>
      <c r="P38" s="3">
        <v>36573000</v>
      </c>
      <c r="Q38" s="4">
        <v>38553000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-1267736</v>
      </c>
      <c r="D41" s="50">
        <f t="shared" si="3"/>
        <v>-1267736</v>
      </c>
      <c r="E41" s="50">
        <f t="shared" si="3"/>
        <v>-1267736</v>
      </c>
      <c r="F41" s="50">
        <f>SUM(F37:F40)</f>
        <v>-1267736</v>
      </c>
      <c r="G41" s="50">
        <f>SUM(G37:G40)</f>
        <v>-1267736</v>
      </c>
      <c r="H41" s="50">
        <f>SUM(H37:H40)</f>
        <v>-1267551</v>
      </c>
      <c r="I41" s="50">
        <f>SUM(I37:I40)</f>
        <v>-1267736</v>
      </c>
      <c r="J41" s="50">
        <f t="shared" si="3"/>
        <v>-1267736</v>
      </c>
      <c r="K41" s="50">
        <f>SUM(K37:K40)</f>
        <v>-1267736</v>
      </c>
      <c r="L41" s="50">
        <f>SUM(L37:L40)</f>
        <v>-1267736</v>
      </c>
      <c r="M41" s="50">
        <f>SUM(M37:M40)</f>
        <v>-1267736</v>
      </c>
      <c r="N41" s="51">
        <f t="shared" si="3"/>
        <v>-1267736</v>
      </c>
      <c r="O41" s="52">
        <f t="shared" si="3"/>
        <v>-15212647</v>
      </c>
      <c r="P41" s="50">
        <f t="shared" si="3"/>
        <v>-15918954</v>
      </c>
      <c r="Q41" s="51">
        <f t="shared" si="3"/>
        <v>-18322512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-1267736</v>
      </c>
      <c r="D43" s="57">
        <f t="shared" si="4"/>
        <v>-1267736</v>
      </c>
      <c r="E43" s="57">
        <f t="shared" si="4"/>
        <v>-1267736</v>
      </c>
      <c r="F43" s="57">
        <f>+F41-F42</f>
        <v>-1267736</v>
      </c>
      <c r="G43" s="57">
        <f>+G41-G42</f>
        <v>-1267736</v>
      </c>
      <c r="H43" s="57">
        <f>+H41-H42</f>
        <v>-1267551</v>
      </c>
      <c r="I43" s="57">
        <f>+I41-I42</f>
        <v>-1267736</v>
      </c>
      <c r="J43" s="57">
        <f t="shared" si="4"/>
        <v>-1267736</v>
      </c>
      <c r="K43" s="57">
        <f>+K41-K42</f>
        <v>-1267736</v>
      </c>
      <c r="L43" s="57">
        <f>+L41-L42</f>
        <v>-1267736</v>
      </c>
      <c r="M43" s="57">
        <f>+M41-M42</f>
        <v>-1267736</v>
      </c>
      <c r="N43" s="58">
        <f t="shared" si="4"/>
        <v>-1267736</v>
      </c>
      <c r="O43" s="59">
        <f t="shared" si="4"/>
        <v>-15212647</v>
      </c>
      <c r="P43" s="57">
        <f t="shared" si="4"/>
        <v>-15918954</v>
      </c>
      <c r="Q43" s="58">
        <f t="shared" si="4"/>
        <v>-18322512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-1267736</v>
      </c>
      <c r="D45" s="50">
        <f t="shared" si="5"/>
        <v>-1267736</v>
      </c>
      <c r="E45" s="50">
        <f t="shared" si="5"/>
        <v>-1267736</v>
      </c>
      <c r="F45" s="50">
        <f>SUM(F43:F44)</f>
        <v>-1267736</v>
      </c>
      <c r="G45" s="50">
        <f>SUM(G43:G44)</f>
        <v>-1267736</v>
      </c>
      <c r="H45" s="50">
        <f>SUM(H43:H44)</f>
        <v>-1267551</v>
      </c>
      <c r="I45" s="50">
        <f>SUM(I43:I44)</f>
        <v>-1267736</v>
      </c>
      <c r="J45" s="50">
        <f t="shared" si="5"/>
        <v>-1267736</v>
      </c>
      <c r="K45" s="50">
        <f>SUM(K43:K44)</f>
        <v>-1267736</v>
      </c>
      <c r="L45" s="50">
        <f>SUM(L43:L44)</f>
        <v>-1267736</v>
      </c>
      <c r="M45" s="50">
        <f>SUM(M43:M44)</f>
        <v>-1267736</v>
      </c>
      <c r="N45" s="51">
        <f t="shared" si="5"/>
        <v>-1267736</v>
      </c>
      <c r="O45" s="52">
        <f t="shared" si="5"/>
        <v>-15212647</v>
      </c>
      <c r="P45" s="50">
        <f t="shared" si="5"/>
        <v>-15918954</v>
      </c>
      <c r="Q45" s="51">
        <f t="shared" si="5"/>
        <v>-18322512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-1267736</v>
      </c>
      <c r="D47" s="63">
        <f t="shared" si="6"/>
        <v>-1267736</v>
      </c>
      <c r="E47" s="63">
        <f t="shared" si="6"/>
        <v>-1267736</v>
      </c>
      <c r="F47" s="63">
        <f>SUM(F45:F46)</f>
        <v>-1267736</v>
      </c>
      <c r="G47" s="63">
        <f>SUM(G45:G46)</f>
        <v>-1267736</v>
      </c>
      <c r="H47" s="63">
        <f>SUM(H45:H46)</f>
        <v>-1267551</v>
      </c>
      <c r="I47" s="63">
        <f>SUM(I45:I46)</f>
        <v>-1267736</v>
      </c>
      <c r="J47" s="63">
        <f t="shared" si="6"/>
        <v>-1267736</v>
      </c>
      <c r="K47" s="63">
        <f>SUM(K45:K46)</f>
        <v>-1267736</v>
      </c>
      <c r="L47" s="63">
        <f>SUM(L45:L46)</f>
        <v>-1267736</v>
      </c>
      <c r="M47" s="63">
        <f>SUM(M45:M46)</f>
        <v>-1267736</v>
      </c>
      <c r="N47" s="64">
        <f t="shared" si="6"/>
        <v>-1267736</v>
      </c>
      <c r="O47" s="65">
        <f t="shared" si="6"/>
        <v>-15212647</v>
      </c>
      <c r="P47" s="63">
        <f t="shared" si="6"/>
        <v>-15918954</v>
      </c>
      <c r="Q47" s="66">
        <f t="shared" si="6"/>
        <v>-18322512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2219617</v>
      </c>
      <c r="D5" s="3">
        <v>2219617</v>
      </c>
      <c r="E5" s="3">
        <v>2219617</v>
      </c>
      <c r="F5" s="3">
        <v>2219617</v>
      </c>
      <c r="G5" s="3">
        <v>2219617</v>
      </c>
      <c r="H5" s="3">
        <v>2219613</v>
      </c>
      <c r="I5" s="3">
        <v>2219617</v>
      </c>
      <c r="J5" s="3">
        <v>2219617</v>
      </c>
      <c r="K5" s="3">
        <v>2219617</v>
      </c>
      <c r="L5" s="3">
        <v>2219617</v>
      </c>
      <c r="M5" s="3">
        <v>2219617</v>
      </c>
      <c r="N5" s="4">
        <v>2219617</v>
      </c>
      <c r="O5" s="5">
        <v>26635400</v>
      </c>
      <c r="P5" s="3">
        <v>27168100</v>
      </c>
      <c r="Q5" s="4">
        <v>27711500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58542</v>
      </c>
      <c r="D9" s="22">
        <v>58542</v>
      </c>
      <c r="E9" s="22">
        <v>58542</v>
      </c>
      <c r="F9" s="22">
        <v>58542</v>
      </c>
      <c r="G9" s="22">
        <v>58542</v>
      </c>
      <c r="H9" s="22">
        <v>58538</v>
      </c>
      <c r="I9" s="22">
        <v>58542</v>
      </c>
      <c r="J9" s="22">
        <v>58542</v>
      </c>
      <c r="K9" s="22">
        <v>58542</v>
      </c>
      <c r="L9" s="22">
        <v>58542</v>
      </c>
      <c r="M9" s="22">
        <v>58542</v>
      </c>
      <c r="N9" s="23">
        <v>58542</v>
      </c>
      <c r="O9" s="24">
        <v>702500</v>
      </c>
      <c r="P9" s="22">
        <v>737600</v>
      </c>
      <c r="Q9" s="23">
        <v>774450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51000</v>
      </c>
      <c r="D11" s="3">
        <v>51000</v>
      </c>
      <c r="E11" s="3">
        <v>51000</v>
      </c>
      <c r="F11" s="3">
        <v>51000</v>
      </c>
      <c r="G11" s="3">
        <v>51000</v>
      </c>
      <c r="H11" s="3">
        <v>51000</v>
      </c>
      <c r="I11" s="3">
        <v>51000</v>
      </c>
      <c r="J11" s="3">
        <v>51000</v>
      </c>
      <c r="K11" s="3">
        <v>51000</v>
      </c>
      <c r="L11" s="3">
        <v>51000</v>
      </c>
      <c r="M11" s="3">
        <v>51000</v>
      </c>
      <c r="N11" s="4">
        <v>51000</v>
      </c>
      <c r="O11" s="6">
        <v>612000</v>
      </c>
      <c r="P11" s="3">
        <v>624240</v>
      </c>
      <c r="Q11" s="4">
        <v>674200</v>
      </c>
    </row>
    <row r="12" spans="1:17" ht="13.5">
      <c r="A12" s="19" t="s">
        <v>29</v>
      </c>
      <c r="B12" s="25"/>
      <c r="C12" s="3">
        <v>105000</v>
      </c>
      <c r="D12" s="3">
        <v>105000</v>
      </c>
      <c r="E12" s="3">
        <v>105000</v>
      </c>
      <c r="F12" s="3">
        <v>105000</v>
      </c>
      <c r="G12" s="3">
        <v>105000</v>
      </c>
      <c r="H12" s="3">
        <v>105000</v>
      </c>
      <c r="I12" s="3">
        <v>105000</v>
      </c>
      <c r="J12" s="3">
        <v>105000</v>
      </c>
      <c r="K12" s="3">
        <v>105000</v>
      </c>
      <c r="L12" s="3">
        <v>105000</v>
      </c>
      <c r="M12" s="3">
        <v>105000</v>
      </c>
      <c r="N12" s="4">
        <v>105000</v>
      </c>
      <c r="O12" s="6">
        <v>1260000</v>
      </c>
      <c r="P12" s="3">
        <v>1285200</v>
      </c>
      <c r="Q12" s="4">
        <v>1413700</v>
      </c>
    </row>
    <row r="13" spans="1:17" ht="13.5">
      <c r="A13" s="19" t="s">
        <v>30</v>
      </c>
      <c r="B13" s="25"/>
      <c r="C13" s="3">
        <v>62900</v>
      </c>
      <c r="D13" s="3">
        <v>62900</v>
      </c>
      <c r="E13" s="3">
        <v>62900</v>
      </c>
      <c r="F13" s="3">
        <v>62900</v>
      </c>
      <c r="G13" s="3">
        <v>62900</v>
      </c>
      <c r="H13" s="3">
        <v>62900</v>
      </c>
      <c r="I13" s="3">
        <v>62900</v>
      </c>
      <c r="J13" s="3">
        <v>62900</v>
      </c>
      <c r="K13" s="3">
        <v>62900</v>
      </c>
      <c r="L13" s="3">
        <v>62900</v>
      </c>
      <c r="M13" s="3">
        <v>62900</v>
      </c>
      <c r="N13" s="4">
        <v>62900</v>
      </c>
      <c r="O13" s="6">
        <v>754800</v>
      </c>
      <c r="P13" s="3">
        <v>769900</v>
      </c>
      <c r="Q13" s="4">
        <v>785300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11050</v>
      </c>
      <c r="D15" s="3">
        <v>11050</v>
      </c>
      <c r="E15" s="3">
        <v>11050</v>
      </c>
      <c r="F15" s="3">
        <v>11050</v>
      </c>
      <c r="G15" s="3">
        <v>11050</v>
      </c>
      <c r="H15" s="3">
        <v>11050</v>
      </c>
      <c r="I15" s="3">
        <v>11050</v>
      </c>
      <c r="J15" s="3">
        <v>11050</v>
      </c>
      <c r="K15" s="3">
        <v>11050</v>
      </c>
      <c r="L15" s="3">
        <v>11050</v>
      </c>
      <c r="M15" s="3">
        <v>11050</v>
      </c>
      <c r="N15" s="4">
        <v>11050</v>
      </c>
      <c r="O15" s="6">
        <v>132600</v>
      </c>
      <c r="P15" s="3">
        <v>135250</v>
      </c>
      <c r="Q15" s="4">
        <v>295000</v>
      </c>
    </row>
    <row r="16" spans="1:17" ht="13.5">
      <c r="A16" s="19" t="s">
        <v>33</v>
      </c>
      <c r="B16" s="25"/>
      <c r="C16" s="3">
        <v>23400</v>
      </c>
      <c r="D16" s="3">
        <v>23400</v>
      </c>
      <c r="E16" s="3">
        <v>23400</v>
      </c>
      <c r="F16" s="3">
        <v>23400</v>
      </c>
      <c r="G16" s="3">
        <v>23400</v>
      </c>
      <c r="H16" s="3">
        <v>23400</v>
      </c>
      <c r="I16" s="3">
        <v>23400</v>
      </c>
      <c r="J16" s="3">
        <v>23400</v>
      </c>
      <c r="K16" s="3">
        <v>23400</v>
      </c>
      <c r="L16" s="3">
        <v>23400</v>
      </c>
      <c r="M16" s="3">
        <v>23400</v>
      </c>
      <c r="N16" s="4">
        <v>23400</v>
      </c>
      <c r="O16" s="6">
        <v>280800</v>
      </c>
      <c r="P16" s="3">
        <v>286400</v>
      </c>
      <c r="Q16" s="4">
        <v>292100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13559712</v>
      </c>
      <c r="D18" s="3">
        <v>13559712</v>
      </c>
      <c r="E18" s="3">
        <v>13559712</v>
      </c>
      <c r="F18" s="3">
        <v>13559712</v>
      </c>
      <c r="G18" s="3">
        <v>13559712</v>
      </c>
      <c r="H18" s="3">
        <v>13559718</v>
      </c>
      <c r="I18" s="3">
        <v>13559712</v>
      </c>
      <c r="J18" s="3">
        <v>13559712</v>
      </c>
      <c r="K18" s="3">
        <v>13559712</v>
      </c>
      <c r="L18" s="3">
        <v>13559712</v>
      </c>
      <c r="M18" s="3">
        <v>13559712</v>
      </c>
      <c r="N18" s="4">
        <v>13559712</v>
      </c>
      <c r="O18" s="6">
        <v>162716550</v>
      </c>
      <c r="P18" s="3">
        <v>170413300</v>
      </c>
      <c r="Q18" s="4">
        <v>182173550</v>
      </c>
    </row>
    <row r="19" spans="1:17" ht="13.5">
      <c r="A19" s="19" t="s">
        <v>36</v>
      </c>
      <c r="B19" s="25"/>
      <c r="C19" s="22">
        <v>23017</v>
      </c>
      <c r="D19" s="22">
        <v>23017</v>
      </c>
      <c r="E19" s="22">
        <v>23017</v>
      </c>
      <c r="F19" s="22">
        <v>23017</v>
      </c>
      <c r="G19" s="22">
        <v>23017</v>
      </c>
      <c r="H19" s="22">
        <v>23013</v>
      </c>
      <c r="I19" s="22">
        <v>23017</v>
      </c>
      <c r="J19" s="22">
        <v>23017</v>
      </c>
      <c r="K19" s="22">
        <v>23017</v>
      </c>
      <c r="L19" s="22">
        <v>23017</v>
      </c>
      <c r="M19" s="22">
        <v>23017</v>
      </c>
      <c r="N19" s="23">
        <v>23017</v>
      </c>
      <c r="O19" s="24">
        <v>276200</v>
      </c>
      <c r="P19" s="22">
        <v>281910</v>
      </c>
      <c r="Q19" s="23">
        <v>271120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16114238</v>
      </c>
      <c r="D21" s="29">
        <f t="shared" si="0"/>
        <v>16114238</v>
      </c>
      <c r="E21" s="29">
        <f t="shared" si="0"/>
        <v>16114238</v>
      </c>
      <c r="F21" s="29">
        <f>SUM(F5:F20)</f>
        <v>16114238</v>
      </c>
      <c r="G21" s="29">
        <f>SUM(G5:G20)</f>
        <v>16114238</v>
      </c>
      <c r="H21" s="29">
        <f>SUM(H5:H20)</f>
        <v>16114232</v>
      </c>
      <c r="I21" s="29">
        <f>SUM(I5:I20)</f>
        <v>16114238</v>
      </c>
      <c r="J21" s="29">
        <f t="shared" si="0"/>
        <v>16114238</v>
      </c>
      <c r="K21" s="29">
        <f>SUM(K5:K20)</f>
        <v>16114238</v>
      </c>
      <c r="L21" s="29">
        <f>SUM(L5:L20)</f>
        <v>16114238</v>
      </c>
      <c r="M21" s="29">
        <f>SUM(M5:M20)</f>
        <v>16114238</v>
      </c>
      <c r="N21" s="30">
        <f t="shared" si="0"/>
        <v>16114238</v>
      </c>
      <c r="O21" s="31">
        <f t="shared" si="0"/>
        <v>193370850</v>
      </c>
      <c r="P21" s="29">
        <f t="shared" si="0"/>
        <v>201701900</v>
      </c>
      <c r="Q21" s="32">
        <f t="shared" si="0"/>
        <v>214390920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5581819</v>
      </c>
      <c r="D24" s="3">
        <v>5581819</v>
      </c>
      <c r="E24" s="3">
        <v>5581819</v>
      </c>
      <c r="F24" s="3">
        <v>5581819</v>
      </c>
      <c r="G24" s="3">
        <v>5581819</v>
      </c>
      <c r="H24" s="3">
        <v>5581674</v>
      </c>
      <c r="I24" s="3">
        <v>5581819</v>
      </c>
      <c r="J24" s="3">
        <v>5581819</v>
      </c>
      <c r="K24" s="3">
        <v>5581819</v>
      </c>
      <c r="L24" s="3">
        <v>5581819</v>
      </c>
      <c r="M24" s="3">
        <v>5581819</v>
      </c>
      <c r="N24" s="36">
        <v>5581819</v>
      </c>
      <c r="O24" s="6">
        <v>66981683</v>
      </c>
      <c r="P24" s="3">
        <v>70611419</v>
      </c>
      <c r="Q24" s="4">
        <v>73652439</v>
      </c>
    </row>
    <row r="25" spans="1:17" ht="13.5">
      <c r="A25" s="21" t="s">
        <v>41</v>
      </c>
      <c r="B25" s="20"/>
      <c r="C25" s="3">
        <v>988028</v>
      </c>
      <c r="D25" s="3">
        <v>988028</v>
      </c>
      <c r="E25" s="3">
        <v>988028</v>
      </c>
      <c r="F25" s="3">
        <v>988028</v>
      </c>
      <c r="G25" s="3">
        <v>988028</v>
      </c>
      <c r="H25" s="3">
        <v>988048</v>
      </c>
      <c r="I25" s="3">
        <v>988028</v>
      </c>
      <c r="J25" s="3">
        <v>988028</v>
      </c>
      <c r="K25" s="3">
        <v>988028</v>
      </c>
      <c r="L25" s="3">
        <v>988028</v>
      </c>
      <c r="M25" s="3">
        <v>988028</v>
      </c>
      <c r="N25" s="4">
        <v>988028</v>
      </c>
      <c r="O25" s="6">
        <v>11856356</v>
      </c>
      <c r="P25" s="3">
        <v>12015581</v>
      </c>
      <c r="Q25" s="4">
        <v>12626403</v>
      </c>
    </row>
    <row r="26" spans="1:17" ht="13.5">
      <c r="A26" s="21" t="s">
        <v>42</v>
      </c>
      <c r="B26" s="20"/>
      <c r="C26" s="3">
        <v>89460</v>
      </c>
      <c r="D26" s="3">
        <v>89460</v>
      </c>
      <c r="E26" s="3">
        <v>89460</v>
      </c>
      <c r="F26" s="3">
        <v>89460</v>
      </c>
      <c r="G26" s="3">
        <v>89460</v>
      </c>
      <c r="H26" s="3">
        <v>89460</v>
      </c>
      <c r="I26" s="3">
        <v>89460</v>
      </c>
      <c r="J26" s="3">
        <v>89460</v>
      </c>
      <c r="K26" s="3">
        <v>89460</v>
      </c>
      <c r="L26" s="3">
        <v>89460</v>
      </c>
      <c r="M26" s="3">
        <v>89460</v>
      </c>
      <c r="N26" s="4">
        <v>89460</v>
      </c>
      <c r="O26" s="6">
        <v>1073520</v>
      </c>
      <c r="P26" s="3">
        <v>1698096</v>
      </c>
      <c r="Q26" s="4">
        <v>1787356</v>
      </c>
    </row>
    <row r="27" spans="1:17" ht="13.5">
      <c r="A27" s="21" t="s">
        <v>43</v>
      </c>
      <c r="B27" s="20"/>
      <c r="C27" s="3">
        <v>922175</v>
      </c>
      <c r="D27" s="3">
        <v>922175</v>
      </c>
      <c r="E27" s="3">
        <v>922175</v>
      </c>
      <c r="F27" s="3">
        <v>922175</v>
      </c>
      <c r="G27" s="3">
        <v>922175</v>
      </c>
      <c r="H27" s="3">
        <v>922181</v>
      </c>
      <c r="I27" s="3">
        <v>922175</v>
      </c>
      <c r="J27" s="3">
        <v>922175</v>
      </c>
      <c r="K27" s="3">
        <v>922175</v>
      </c>
      <c r="L27" s="3">
        <v>922175</v>
      </c>
      <c r="M27" s="3">
        <v>922175</v>
      </c>
      <c r="N27" s="36">
        <v>922175</v>
      </c>
      <c r="O27" s="6">
        <v>11066106</v>
      </c>
      <c r="P27" s="3">
        <v>11630988</v>
      </c>
      <c r="Q27" s="4">
        <v>12212537</v>
      </c>
    </row>
    <row r="28" spans="1:17" ht="13.5">
      <c r="A28" s="21" t="s">
        <v>44</v>
      </c>
      <c r="B28" s="20"/>
      <c r="C28" s="3">
        <v>59167</v>
      </c>
      <c r="D28" s="3">
        <v>59167</v>
      </c>
      <c r="E28" s="3">
        <v>59167</v>
      </c>
      <c r="F28" s="3">
        <v>59167</v>
      </c>
      <c r="G28" s="3">
        <v>59167</v>
      </c>
      <c r="H28" s="3">
        <v>59163</v>
      </c>
      <c r="I28" s="3">
        <v>59167</v>
      </c>
      <c r="J28" s="3">
        <v>59167</v>
      </c>
      <c r="K28" s="3">
        <v>59167</v>
      </c>
      <c r="L28" s="3">
        <v>59167</v>
      </c>
      <c r="M28" s="3">
        <v>59167</v>
      </c>
      <c r="N28" s="4">
        <v>59167</v>
      </c>
      <c r="O28" s="6">
        <v>710000</v>
      </c>
      <c r="P28" s="3">
        <v>745500</v>
      </c>
      <c r="Q28" s="4">
        <v>782775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131461</v>
      </c>
      <c r="D30" s="3">
        <v>131461</v>
      </c>
      <c r="E30" s="3">
        <v>131461</v>
      </c>
      <c r="F30" s="3">
        <v>131461</v>
      </c>
      <c r="G30" s="3">
        <v>131461</v>
      </c>
      <c r="H30" s="3">
        <v>131439</v>
      </c>
      <c r="I30" s="3">
        <v>131461</v>
      </c>
      <c r="J30" s="3">
        <v>131461</v>
      </c>
      <c r="K30" s="3">
        <v>131461</v>
      </c>
      <c r="L30" s="3">
        <v>131461</v>
      </c>
      <c r="M30" s="3">
        <v>131461</v>
      </c>
      <c r="N30" s="4">
        <v>131461</v>
      </c>
      <c r="O30" s="6">
        <v>1577510</v>
      </c>
      <c r="P30" s="3">
        <v>1892898</v>
      </c>
      <c r="Q30" s="4">
        <v>1875367</v>
      </c>
    </row>
    <row r="31" spans="1:17" ht="13.5">
      <c r="A31" s="21" t="s">
        <v>47</v>
      </c>
      <c r="B31" s="20"/>
      <c r="C31" s="3">
        <v>4566226</v>
      </c>
      <c r="D31" s="3">
        <v>4566226</v>
      </c>
      <c r="E31" s="3">
        <v>4566226</v>
      </c>
      <c r="F31" s="3">
        <v>4566226</v>
      </c>
      <c r="G31" s="3">
        <v>4566226</v>
      </c>
      <c r="H31" s="3">
        <v>4566247</v>
      </c>
      <c r="I31" s="3">
        <v>4566226</v>
      </c>
      <c r="J31" s="3">
        <v>4566226</v>
      </c>
      <c r="K31" s="3">
        <v>4566226</v>
      </c>
      <c r="L31" s="3">
        <v>4566226</v>
      </c>
      <c r="M31" s="3">
        <v>4566226</v>
      </c>
      <c r="N31" s="36">
        <v>4566226</v>
      </c>
      <c r="O31" s="6">
        <v>54794733</v>
      </c>
      <c r="P31" s="3">
        <v>55382521</v>
      </c>
      <c r="Q31" s="4">
        <v>60690024</v>
      </c>
    </row>
    <row r="32" spans="1:17" ht="13.5">
      <c r="A32" s="21" t="s">
        <v>35</v>
      </c>
      <c r="B32" s="20"/>
      <c r="C32" s="3">
        <v>205000</v>
      </c>
      <c r="D32" s="3">
        <v>205000</v>
      </c>
      <c r="E32" s="3">
        <v>205000</v>
      </c>
      <c r="F32" s="3">
        <v>205000</v>
      </c>
      <c r="G32" s="3">
        <v>205000</v>
      </c>
      <c r="H32" s="3">
        <v>205000</v>
      </c>
      <c r="I32" s="3">
        <v>205000</v>
      </c>
      <c r="J32" s="3">
        <v>205000</v>
      </c>
      <c r="K32" s="3">
        <v>205000</v>
      </c>
      <c r="L32" s="3">
        <v>205000</v>
      </c>
      <c r="M32" s="3">
        <v>205000</v>
      </c>
      <c r="N32" s="4">
        <v>205000</v>
      </c>
      <c r="O32" s="6">
        <v>2460000</v>
      </c>
      <c r="P32" s="3">
        <v>2465000</v>
      </c>
      <c r="Q32" s="4">
        <v>2470250</v>
      </c>
    </row>
    <row r="33" spans="1:17" ht="13.5">
      <c r="A33" s="21" t="s">
        <v>48</v>
      </c>
      <c r="B33" s="20"/>
      <c r="C33" s="3">
        <v>2993735</v>
      </c>
      <c r="D33" s="3">
        <v>2993735</v>
      </c>
      <c r="E33" s="3">
        <v>2993735</v>
      </c>
      <c r="F33" s="3">
        <v>2993735</v>
      </c>
      <c r="G33" s="3">
        <v>2993735</v>
      </c>
      <c r="H33" s="3">
        <v>2993532</v>
      </c>
      <c r="I33" s="3">
        <v>2993735</v>
      </c>
      <c r="J33" s="3">
        <v>2993735</v>
      </c>
      <c r="K33" s="3">
        <v>2993735</v>
      </c>
      <c r="L33" s="3">
        <v>2993735</v>
      </c>
      <c r="M33" s="3">
        <v>2993735</v>
      </c>
      <c r="N33" s="4">
        <v>2993735</v>
      </c>
      <c r="O33" s="6">
        <v>35924617</v>
      </c>
      <c r="P33" s="3">
        <v>37804755</v>
      </c>
      <c r="Q33" s="4">
        <v>39465873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15537071</v>
      </c>
      <c r="D35" s="29">
        <f t="shared" si="1"/>
        <v>15537071</v>
      </c>
      <c r="E35" s="29">
        <f t="shared" si="1"/>
        <v>15537071</v>
      </c>
      <c r="F35" s="29">
        <f>SUM(F24:F34)</f>
        <v>15537071</v>
      </c>
      <c r="G35" s="29">
        <f>SUM(G24:G34)</f>
        <v>15537071</v>
      </c>
      <c r="H35" s="29">
        <f>SUM(H24:H34)</f>
        <v>15536744</v>
      </c>
      <c r="I35" s="29">
        <f>SUM(I24:I34)</f>
        <v>15537071</v>
      </c>
      <c r="J35" s="29">
        <f t="shared" si="1"/>
        <v>15537071</v>
      </c>
      <c r="K35" s="29">
        <f>SUM(K24:K34)</f>
        <v>15537071</v>
      </c>
      <c r="L35" s="29">
        <f>SUM(L24:L34)</f>
        <v>15537071</v>
      </c>
      <c r="M35" s="29">
        <f>SUM(M24:M34)</f>
        <v>15537071</v>
      </c>
      <c r="N35" s="32">
        <f t="shared" si="1"/>
        <v>15537071</v>
      </c>
      <c r="O35" s="31">
        <f t="shared" si="1"/>
        <v>186444525</v>
      </c>
      <c r="P35" s="29">
        <f t="shared" si="1"/>
        <v>194246758</v>
      </c>
      <c r="Q35" s="32">
        <f t="shared" si="1"/>
        <v>205563024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577167</v>
      </c>
      <c r="D37" s="42">
        <f t="shared" si="2"/>
        <v>577167</v>
      </c>
      <c r="E37" s="42">
        <f t="shared" si="2"/>
        <v>577167</v>
      </c>
      <c r="F37" s="42">
        <f>+F21-F35</f>
        <v>577167</v>
      </c>
      <c r="G37" s="42">
        <f>+G21-G35</f>
        <v>577167</v>
      </c>
      <c r="H37" s="42">
        <f>+H21-H35</f>
        <v>577488</v>
      </c>
      <c r="I37" s="42">
        <f>+I21-I35</f>
        <v>577167</v>
      </c>
      <c r="J37" s="42">
        <f t="shared" si="2"/>
        <v>577167</v>
      </c>
      <c r="K37" s="42">
        <f>+K21-K35</f>
        <v>577167</v>
      </c>
      <c r="L37" s="42">
        <f>+L21-L35</f>
        <v>577167</v>
      </c>
      <c r="M37" s="42">
        <f>+M21-M35</f>
        <v>577167</v>
      </c>
      <c r="N37" s="43">
        <f t="shared" si="2"/>
        <v>577167</v>
      </c>
      <c r="O37" s="44">
        <f t="shared" si="2"/>
        <v>6926325</v>
      </c>
      <c r="P37" s="42">
        <f t="shared" si="2"/>
        <v>7455142</v>
      </c>
      <c r="Q37" s="43">
        <f t="shared" si="2"/>
        <v>8827896</v>
      </c>
    </row>
    <row r="38" spans="1:17" ht="21" customHeight="1">
      <c r="A38" s="45" t="s">
        <v>52</v>
      </c>
      <c r="B38" s="25"/>
      <c r="C38" s="3">
        <v>3093121</v>
      </c>
      <c r="D38" s="3">
        <v>3093121</v>
      </c>
      <c r="E38" s="3">
        <v>3093121</v>
      </c>
      <c r="F38" s="3">
        <v>3093121</v>
      </c>
      <c r="G38" s="3">
        <v>3093121</v>
      </c>
      <c r="H38" s="3">
        <v>3093119</v>
      </c>
      <c r="I38" s="3">
        <v>3093121</v>
      </c>
      <c r="J38" s="3">
        <v>3093121</v>
      </c>
      <c r="K38" s="3">
        <v>3093121</v>
      </c>
      <c r="L38" s="3">
        <v>3093121</v>
      </c>
      <c r="M38" s="3">
        <v>3093121</v>
      </c>
      <c r="N38" s="4">
        <v>3093121</v>
      </c>
      <c r="O38" s="6">
        <v>37117450</v>
      </c>
      <c r="P38" s="3">
        <v>26643700</v>
      </c>
      <c r="Q38" s="4">
        <v>28016450</v>
      </c>
    </row>
    <row r="39" spans="1:17" ht="55.5" customHeight="1">
      <c r="A39" s="45" t="s">
        <v>53</v>
      </c>
      <c r="B39" s="25"/>
      <c r="C39" s="22">
        <v>732250</v>
      </c>
      <c r="D39" s="22">
        <v>732250</v>
      </c>
      <c r="E39" s="22">
        <v>732250</v>
      </c>
      <c r="F39" s="22">
        <v>732250</v>
      </c>
      <c r="G39" s="22">
        <v>732250</v>
      </c>
      <c r="H39" s="22">
        <v>732250</v>
      </c>
      <c r="I39" s="22">
        <v>732250</v>
      </c>
      <c r="J39" s="22">
        <v>732250</v>
      </c>
      <c r="K39" s="22">
        <v>732250</v>
      </c>
      <c r="L39" s="22">
        <v>732250</v>
      </c>
      <c r="M39" s="22">
        <v>732250</v>
      </c>
      <c r="N39" s="23">
        <v>732250</v>
      </c>
      <c r="O39" s="24">
        <v>8787000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4402538</v>
      </c>
      <c r="D41" s="50">
        <f t="shared" si="3"/>
        <v>4402538</v>
      </c>
      <c r="E41" s="50">
        <f t="shared" si="3"/>
        <v>4402538</v>
      </c>
      <c r="F41" s="50">
        <f>SUM(F37:F40)</f>
        <v>4402538</v>
      </c>
      <c r="G41" s="50">
        <f>SUM(G37:G40)</f>
        <v>4402538</v>
      </c>
      <c r="H41" s="50">
        <f>SUM(H37:H40)</f>
        <v>4402857</v>
      </c>
      <c r="I41" s="50">
        <f>SUM(I37:I40)</f>
        <v>4402538</v>
      </c>
      <c r="J41" s="50">
        <f t="shared" si="3"/>
        <v>4402538</v>
      </c>
      <c r="K41" s="50">
        <f>SUM(K37:K40)</f>
        <v>4402538</v>
      </c>
      <c r="L41" s="50">
        <f>SUM(L37:L40)</f>
        <v>4402538</v>
      </c>
      <c r="M41" s="50">
        <f>SUM(M37:M40)</f>
        <v>4402538</v>
      </c>
      <c r="N41" s="51">
        <f t="shared" si="3"/>
        <v>4402538</v>
      </c>
      <c r="O41" s="52">
        <f t="shared" si="3"/>
        <v>52830775</v>
      </c>
      <c r="P41" s="50">
        <f t="shared" si="3"/>
        <v>34098842</v>
      </c>
      <c r="Q41" s="51">
        <f t="shared" si="3"/>
        <v>36844346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4402538</v>
      </c>
      <c r="D43" s="57">
        <f t="shared" si="4"/>
        <v>4402538</v>
      </c>
      <c r="E43" s="57">
        <f t="shared" si="4"/>
        <v>4402538</v>
      </c>
      <c r="F43" s="57">
        <f>+F41-F42</f>
        <v>4402538</v>
      </c>
      <c r="G43" s="57">
        <f>+G41-G42</f>
        <v>4402538</v>
      </c>
      <c r="H43" s="57">
        <f>+H41-H42</f>
        <v>4402857</v>
      </c>
      <c r="I43" s="57">
        <f>+I41-I42</f>
        <v>4402538</v>
      </c>
      <c r="J43" s="57">
        <f t="shared" si="4"/>
        <v>4402538</v>
      </c>
      <c r="K43" s="57">
        <f>+K41-K42</f>
        <v>4402538</v>
      </c>
      <c r="L43" s="57">
        <f>+L41-L42</f>
        <v>4402538</v>
      </c>
      <c r="M43" s="57">
        <f>+M41-M42</f>
        <v>4402538</v>
      </c>
      <c r="N43" s="58">
        <f t="shared" si="4"/>
        <v>4402538</v>
      </c>
      <c r="O43" s="59">
        <f t="shared" si="4"/>
        <v>52830775</v>
      </c>
      <c r="P43" s="57">
        <f t="shared" si="4"/>
        <v>34098842</v>
      </c>
      <c r="Q43" s="58">
        <f t="shared" si="4"/>
        <v>36844346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4402538</v>
      </c>
      <c r="D45" s="50">
        <f t="shared" si="5"/>
        <v>4402538</v>
      </c>
      <c r="E45" s="50">
        <f t="shared" si="5"/>
        <v>4402538</v>
      </c>
      <c r="F45" s="50">
        <f>SUM(F43:F44)</f>
        <v>4402538</v>
      </c>
      <c r="G45" s="50">
        <f>SUM(G43:G44)</f>
        <v>4402538</v>
      </c>
      <c r="H45" s="50">
        <f>SUM(H43:H44)</f>
        <v>4402857</v>
      </c>
      <c r="I45" s="50">
        <f>SUM(I43:I44)</f>
        <v>4402538</v>
      </c>
      <c r="J45" s="50">
        <f t="shared" si="5"/>
        <v>4402538</v>
      </c>
      <c r="K45" s="50">
        <f>SUM(K43:K44)</f>
        <v>4402538</v>
      </c>
      <c r="L45" s="50">
        <f>SUM(L43:L44)</f>
        <v>4402538</v>
      </c>
      <c r="M45" s="50">
        <f>SUM(M43:M44)</f>
        <v>4402538</v>
      </c>
      <c r="N45" s="51">
        <f t="shared" si="5"/>
        <v>4402538</v>
      </c>
      <c r="O45" s="52">
        <f t="shared" si="5"/>
        <v>52830775</v>
      </c>
      <c r="P45" s="50">
        <f t="shared" si="5"/>
        <v>34098842</v>
      </c>
      <c r="Q45" s="51">
        <f t="shared" si="5"/>
        <v>36844346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4402538</v>
      </c>
      <c r="D47" s="63">
        <f t="shared" si="6"/>
        <v>4402538</v>
      </c>
      <c r="E47" s="63">
        <f t="shared" si="6"/>
        <v>4402538</v>
      </c>
      <c r="F47" s="63">
        <f>SUM(F45:F46)</f>
        <v>4402538</v>
      </c>
      <c r="G47" s="63">
        <f>SUM(G45:G46)</f>
        <v>4402538</v>
      </c>
      <c r="H47" s="63">
        <f>SUM(H45:H46)</f>
        <v>4402857</v>
      </c>
      <c r="I47" s="63">
        <f>SUM(I45:I46)</f>
        <v>4402538</v>
      </c>
      <c r="J47" s="63">
        <f t="shared" si="6"/>
        <v>4402538</v>
      </c>
      <c r="K47" s="63">
        <f>SUM(K45:K46)</f>
        <v>4402538</v>
      </c>
      <c r="L47" s="63">
        <f>SUM(L45:L46)</f>
        <v>4402538</v>
      </c>
      <c r="M47" s="63">
        <f>SUM(M45:M46)</f>
        <v>4402538</v>
      </c>
      <c r="N47" s="64">
        <f t="shared" si="6"/>
        <v>4402538</v>
      </c>
      <c r="O47" s="65">
        <f t="shared" si="6"/>
        <v>52830775</v>
      </c>
      <c r="P47" s="63">
        <f t="shared" si="6"/>
        <v>34098842</v>
      </c>
      <c r="Q47" s="66">
        <f t="shared" si="6"/>
        <v>36844346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57613900</v>
      </c>
      <c r="D5" s="3">
        <v>44721400</v>
      </c>
      <c r="E5" s="3">
        <v>42496400</v>
      </c>
      <c r="F5" s="3">
        <v>42007100</v>
      </c>
      <c r="G5" s="3">
        <v>44154700</v>
      </c>
      <c r="H5" s="3">
        <v>44143900</v>
      </c>
      <c r="I5" s="3">
        <v>44660500</v>
      </c>
      <c r="J5" s="3">
        <v>44282400</v>
      </c>
      <c r="K5" s="3">
        <v>44266200</v>
      </c>
      <c r="L5" s="3">
        <v>44131500</v>
      </c>
      <c r="M5" s="3">
        <v>44203500</v>
      </c>
      <c r="N5" s="4">
        <v>44158500</v>
      </c>
      <c r="O5" s="5">
        <v>540840000</v>
      </c>
      <c r="P5" s="3">
        <v>572208900</v>
      </c>
      <c r="Q5" s="4">
        <v>608107900</v>
      </c>
    </row>
    <row r="6" spans="1:17" ht="13.5">
      <c r="A6" s="19" t="s">
        <v>24</v>
      </c>
      <c r="B6" s="20"/>
      <c r="C6" s="3">
        <v>139547800</v>
      </c>
      <c r="D6" s="3">
        <v>205281700</v>
      </c>
      <c r="E6" s="3">
        <v>167176300</v>
      </c>
      <c r="F6" s="3">
        <v>114179700</v>
      </c>
      <c r="G6" s="3">
        <v>128704300</v>
      </c>
      <c r="H6" s="3">
        <v>132614000</v>
      </c>
      <c r="I6" s="3">
        <v>117188500</v>
      </c>
      <c r="J6" s="3">
        <v>131767300</v>
      </c>
      <c r="K6" s="3">
        <v>136809400</v>
      </c>
      <c r="L6" s="3">
        <v>116278500</v>
      </c>
      <c r="M6" s="3">
        <v>97379400</v>
      </c>
      <c r="N6" s="4">
        <v>179249700</v>
      </c>
      <c r="O6" s="6">
        <v>1666176600</v>
      </c>
      <c r="P6" s="3">
        <v>1762756900</v>
      </c>
      <c r="Q6" s="4">
        <v>1877909400</v>
      </c>
    </row>
    <row r="7" spans="1:17" ht="13.5">
      <c r="A7" s="21" t="s">
        <v>25</v>
      </c>
      <c r="B7" s="20"/>
      <c r="C7" s="3">
        <v>55372900</v>
      </c>
      <c r="D7" s="3">
        <v>50819100</v>
      </c>
      <c r="E7" s="3">
        <v>45528200</v>
      </c>
      <c r="F7" s="3">
        <v>16517700</v>
      </c>
      <c r="G7" s="3">
        <v>39823300</v>
      </c>
      <c r="H7" s="3">
        <v>29726300</v>
      </c>
      <c r="I7" s="3">
        <v>27115100</v>
      </c>
      <c r="J7" s="3">
        <v>44380700</v>
      </c>
      <c r="K7" s="3">
        <v>40826700</v>
      </c>
      <c r="L7" s="3">
        <v>27962100</v>
      </c>
      <c r="M7" s="3">
        <v>10304900</v>
      </c>
      <c r="N7" s="4">
        <v>23197300</v>
      </c>
      <c r="O7" s="6">
        <v>411574300</v>
      </c>
      <c r="P7" s="3">
        <v>435424100</v>
      </c>
      <c r="Q7" s="4">
        <v>463923500</v>
      </c>
    </row>
    <row r="8" spans="1:17" ht="13.5">
      <c r="A8" s="21" t="s">
        <v>26</v>
      </c>
      <c r="B8" s="20"/>
      <c r="C8" s="3">
        <v>9819000</v>
      </c>
      <c r="D8" s="3">
        <v>8048200</v>
      </c>
      <c r="E8" s="3">
        <v>9044400</v>
      </c>
      <c r="F8" s="3">
        <v>9132200</v>
      </c>
      <c r="G8" s="3">
        <v>8674300</v>
      </c>
      <c r="H8" s="3">
        <v>9546700</v>
      </c>
      <c r="I8" s="3">
        <v>10065600</v>
      </c>
      <c r="J8" s="3">
        <v>9539300</v>
      </c>
      <c r="K8" s="3">
        <v>9641700</v>
      </c>
      <c r="L8" s="3">
        <v>9533300</v>
      </c>
      <c r="M8" s="3">
        <v>9744300</v>
      </c>
      <c r="N8" s="4">
        <v>9097000</v>
      </c>
      <c r="O8" s="6">
        <v>111886000</v>
      </c>
      <c r="P8" s="3">
        <v>118360100</v>
      </c>
      <c r="Q8" s="4">
        <v>124741900</v>
      </c>
    </row>
    <row r="9" spans="1:17" ht="13.5">
      <c r="A9" s="21" t="s">
        <v>27</v>
      </c>
      <c r="B9" s="20"/>
      <c r="C9" s="22">
        <v>10289800</v>
      </c>
      <c r="D9" s="22">
        <v>10517600</v>
      </c>
      <c r="E9" s="22">
        <v>10706700</v>
      </c>
      <c r="F9" s="22">
        <v>10212800</v>
      </c>
      <c r="G9" s="22">
        <v>5135700</v>
      </c>
      <c r="H9" s="22">
        <v>10673300</v>
      </c>
      <c r="I9" s="22">
        <v>9255900</v>
      </c>
      <c r="J9" s="22">
        <v>10484500</v>
      </c>
      <c r="K9" s="22">
        <v>10456300</v>
      </c>
      <c r="L9" s="22">
        <v>8709100</v>
      </c>
      <c r="M9" s="22">
        <v>10461700</v>
      </c>
      <c r="N9" s="23">
        <v>10511000</v>
      </c>
      <c r="O9" s="24">
        <v>117414400</v>
      </c>
      <c r="P9" s="22">
        <v>124224400</v>
      </c>
      <c r="Q9" s="23">
        <v>130932500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1090300</v>
      </c>
      <c r="D11" s="3">
        <v>1071000</v>
      </c>
      <c r="E11" s="3">
        <v>577800</v>
      </c>
      <c r="F11" s="3">
        <v>638200</v>
      </c>
      <c r="G11" s="3">
        <v>1291100</v>
      </c>
      <c r="H11" s="3">
        <v>723100</v>
      </c>
      <c r="I11" s="3">
        <v>654400</v>
      </c>
      <c r="J11" s="3">
        <v>1223200</v>
      </c>
      <c r="K11" s="3">
        <v>1119000</v>
      </c>
      <c r="L11" s="3">
        <v>1276300</v>
      </c>
      <c r="M11" s="3">
        <v>508900</v>
      </c>
      <c r="N11" s="4">
        <v>990400</v>
      </c>
      <c r="O11" s="6">
        <v>11163700</v>
      </c>
      <c r="P11" s="3">
        <v>11699400</v>
      </c>
      <c r="Q11" s="4">
        <v>12261100</v>
      </c>
    </row>
    <row r="12" spans="1:17" ht="13.5">
      <c r="A12" s="19" t="s">
        <v>29</v>
      </c>
      <c r="B12" s="25"/>
      <c r="C12" s="3">
        <v>5250000</v>
      </c>
      <c r="D12" s="3">
        <v>5250000</v>
      </c>
      <c r="E12" s="3">
        <v>5250000</v>
      </c>
      <c r="F12" s="3">
        <v>5250000</v>
      </c>
      <c r="G12" s="3">
        <v>5250000</v>
      </c>
      <c r="H12" s="3">
        <v>5250000</v>
      </c>
      <c r="I12" s="3">
        <v>5250000</v>
      </c>
      <c r="J12" s="3">
        <v>5250000</v>
      </c>
      <c r="K12" s="3">
        <v>5250000</v>
      </c>
      <c r="L12" s="3">
        <v>5250000</v>
      </c>
      <c r="M12" s="3">
        <v>5250000</v>
      </c>
      <c r="N12" s="4">
        <v>5250000</v>
      </c>
      <c r="O12" s="6">
        <v>63000000</v>
      </c>
      <c r="P12" s="3">
        <v>65000000</v>
      </c>
      <c r="Q12" s="4">
        <v>67000000</v>
      </c>
    </row>
    <row r="13" spans="1:17" ht="13.5">
      <c r="A13" s="19" t="s">
        <v>30</v>
      </c>
      <c r="B13" s="25"/>
      <c r="C13" s="3">
        <v>7700</v>
      </c>
      <c r="D13" s="3">
        <v>6300</v>
      </c>
      <c r="E13" s="3">
        <v>6500</v>
      </c>
      <c r="F13" s="3">
        <v>8100</v>
      </c>
      <c r="G13" s="3">
        <v>7400</v>
      </c>
      <c r="H13" s="3">
        <v>9300</v>
      </c>
      <c r="I13" s="3">
        <v>10600</v>
      </c>
      <c r="J13" s="3">
        <v>10500</v>
      </c>
      <c r="K13" s="3">
        <v>11600</v>
      </c>
      <c r="L13" s="3">
        <v>12800</v>
      </c>
      <c r="M13" s="3">
        <v>11900</v>
      </c>
      <c r="N13" s="4">
        <v>11300</v>
      </c>
      <c r="O13" s="6">
        <v>114000</v>
      </c>
      <c r="P13" s="3">
        <v>119500</v>
      </c>
      <c r="Q13" s="4">
        <v>125200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598700</v>
      </c>
      <c r="D15" s="3">
        <v>866500</v>
      </c>
      <c r="E15" s="3">
        <v>465700</v>
      </c>
      <c r="F15" s="3">
        <v>437100</v>
      </c>
      <c r="G15" s="3">
        <v>1914900</v>
      </c>
      <c r="H15" s="3">
        <v>584900</v>
      </c>
      <c r="I15" s="3">
        <v>719900</v>
      </c>
      <c r="J15" s="3">
        <v>1187700</v>
      </c>
      <c r="K15" s="3">
        <v>896000</v>
      </c>
      <c r="L15" s="3">
        <v>699100</v>
      </c>
      <c r="M15" s="3">
        <v>1176100</v>
      </c>
      <c r="N15" s="4">
        <v>1050300</v>
      </c>
      <c r="O15" s="6">
        <v>10596900</v>
      </c>
      <c r="P15" s="3">
        <v>11143200</v>
      </c>
      <c r="Q15" s="4">
        <v>11701800</v>
      </c>
    </row>
    <row r="16" spans="1:17" ht="13.5">
      <c r="A16" s="19" t="s">
        <v>33</v>
      </c>
      <c r="B16" s="25"/>
      <c r="C16" s="3">
        <v>0</v>
      </c>
      <c r="D16" s="3">
        <v>578200</v>
      </c>
      <c r="E16" s="3">
        <v>277400</v>
      </c>
      <c r="F16" s="3">
        <v>318000</v>
      </c>
      <c r="G16" s="3">
        <v>227500</v>
      </c>
      <c r="H16" s="3">
        <v>254700</v>
      </c>
      <c r="I16" s="3">
        <v>349400</v>
      </c>
      <c r="J16" s="3">
        <v>337700</v>
      </c>
      <c r="K16" s="3">
        <v>233000</v>
      </c>
      <c r="L16" s="3">
        <v>167300</v>
      </c>
      <c r="M16" s="3">
        <v>364300</v>
      </c>
      <c r="N16" s="4">
        <v>299200</v>
      </c>
      <c r="O16" s="6">
        <v>3406700</v>
      </c>
      <c r="P16" s="3">
        <v>3570200</v>
      </c>
      <c r="Q16" s="4">
        <v>3741600</v>
      </c>
    </row>
    <row r="17" spans="1:17" ht="13.5">
      <c r="A17" s="21" t="s">
        <v>34</v>
      </c>
      <c r="B17" s="20"/>
      <c r="C17" s="3">
        <v>64700</v>
      </c>
      <c r="D17" s="3">
        <v>884700</v>
      </c>
      <c r="E17" s="3">
        <v>523000</v>
      </c>
      <c r="F17" s="3">
        <v>458400</v>
      </c>
      <c r="G17" s="3">
        <v>460000</v>
      </c>
      <c r="H17" s="3">
        <v>451600</v>
      </c>
      <c r="I17" s="3">
        <v>589200</v>
      </c>
      <c r="J17" s="3">
        <v>516900</v>
      </c>
      <c r="K17" s="3">
        <v>453600</v>
      </c>
      <c r="L17" s="3">
        <v>375900</v>
      </c>
      <c r="M17" s="3">
        <v>625100</v>
      </c>
      <c r="N17" s="4">
        <v>567300</v>
      </c>
      <c r="O17" s="6">
        <v>5970400</v>
      </c>
      <c r="P17" s="3">
        <v>6257000</v>
      </c>
      <c r="Q17" s="4">
        <v>6557300</v>
      </c>
    </row>
    <row r="18" spans="1:17" ht="13.5">
      <c r="A18" s="19" t="s">
        <v>35</v>
      </c>
      <c r="B18" s="25"/>
      <c r="C18" s="3">
        <v>162716600</v>
      </c>
      <c r="D18" s="3">
        <v>3669500</v>
      </c>
      <c r="E18" s="3">
        <v>17029800</v>
      </c>
      <c r="F18" s="3">
        <v>0</v>
      </c>
      <c r="G18" s="3">
        <v>1925100</v>
      </c>
      <c r="H18" s="3">
        <v>138800800</v>
      </c>
      <c r="I18" s="3">
        <v>0</v>
      </c>
      <c r="J18" s="3">
        <v>1283400</v>
      </c>
      <c r="K18" s="3">
        <v>99217600</v>
      </c>
      <c r="L18" s="3">
        <v>0</v>
      </c>
      <c r="M18" s="3">
        <v>0</v>
      </c>
      <c r="N18" s="4">
        <v>0</v>
      </c>
      <c r="O18" s="6">
        <v>424642800</v>
      </c>
      <c r="P18" s="3">
        <v>456492400</v>
      </c>
      <c r="Q18" s="4">
        <v>496649100</v>
      </c>
    </row>
    <row r="19" spans="1:17" ht="13.5">
      <c r="A19" s="19" t="s">
        <v>36</v>
      </c>
      <c r="B19" s="25"/>
      <c r="C19" s="22">
        <v>1945600</v>
      </c>
      <c r="D19" s="22">
        <v>1945600</v>
      </c>
      <c r="E19" s="22">
        <v>1945600</v>
      </c>
      <c r="F19" s="22">
        <v>1945600</v>
      </c>
      <c r="G19" s="22">
        <v>1945600</v>
      </c>
      <c r="H19" s="22">
        <v>1945600</v>
      </c>
      <c r="I19" s="22">
        <v>1945500</v>
      </c>
      <c r="J19" s="22">
        <v>1945500</v>
      </c>
      <c r="K19" s="22">
        <v>1945500</v>
      </c>
      <c r="L19" s="22">
        <v>1945000</v>
      </c>
      <c r="M19" s="22">
        <v>1944700</v>
      </c>
      <c r="N19" s="23">
        <v>28787900</v>
      </c>
      <c r="O19" s="24">
        <v>50187700</v>
      </c>
      <c r="P19" s="22">
        <v>55045400</v>
      </c>
      <c r="Q19" s="23">
        <v>59070400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444317000</v>
      </c>
      <c r="D21" s="29">
        <f t="shared" si="0"/>
        <v>333659800</v>
      </c>
      <c r="E21" s="29">
        <f t="shared" si="0"/>
        <v>301027800</v>
      </c>
      <c r="F21" s="29">
        <f>SUM(F5:F20)</f>
        <v>201104900</v>
      </c>
      <c r="G21" s="29">
        <f>SUM(G5:G20)</f>
        <v>239513900</v>
      </c>
      <c r="H21" s="29">
        <f>SUM(H5:H20)</f>
        <v>374724200</v>
      </c>
      <c r="I21" s="29">
        <f>SUM(I5:I20)</f>
        <v>217804600</v>
      </c>
      <c r="J21" s="29">
        <f t="shared" si="0"/>
        <v>252209100</v>
      </c>
      <c r="K21" s="29">
        <f>SUM(K5:K20)</f>
        <v>351126600</v>
      </c>
      <c r="L21" s="29">
        <f>SUM(L5:L20)</f>
        <v>216340900</v>
      </c>
      <c r="M21" s="29">
        <f>SUM(M5:M20)</f>
        <v>181974800</v>
      </c>
      <c r="N21" s="30">
        <f t="shared" si="0"/>
        <v>303169900</v>
      </c>
      <c r="O21" s="31">
        <f t="shared" si="0"/>
        <v>3416973500</v>
      </c>
      <c r="P21" s="29">
        <f t="shared" si="0"/>
        <v>3622301500</v>
      </c>
      <c r="Q21" s="32">
        <f t="shared" si="0"/>
        <v>3862721700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79521400</v>
      </c>
      <c r="D24" s="3">
        <v>79516500</v>
      </c>
      <c r="E24" s="3">
        <v>79372000</v>
      </c>
      <c r="F24" s="3">
        <v>79615100</v>
      </c>
      <c r="G24" s="3">
        <v>79371600</v>
      </c>
      <c r="H24" s="3">
        <v>84521500</v>
      </c>
      <c r="I24" s="3">
        <v>79371400</v>
      </c>
      <c r="J24" s="3">
        <v>81739700</v>
      </c>
      <c r="K24" s="3">
        <v>79363400</v>
      </c>
      <c r="L24" s="3">
        <v>79363400</v>
      </c>
      <c r="M24" s="3">
        <v>79363300</v>
      </c>
      <c r="N24" s="36">
        <v>105661800</v>
      </c>
      <c r="O24" s="6">
        <v>986781100</v>
      </c>
      <c r="P24" s="3">
        <v>1034072500</v>
      </c>
      <c r="Q24" s="4">
        <v>1087003598</v>
      </c>
    </row>
    <row r="25" spans="1:17" ht="13.5">
      <c r="A25" s="21" t="s">
        <v>41</v>
      </c>
      <c r="B25" s="20"/>
      <c r="C25" s="3">
        <v>2835700</v>
      </c>
      <c r="D25" s="3">
        <v>2835700</v>
      </c>
      <c r="E25" s="3">
        <v>2835700</v>
      </c>
      <c r="F25" s="3">
        <v>2835700</v>
      </c>
      <c r="G25" s="3">
        <v>2835700</v>
      </c>
      <c r="H25" s="3">
        <v>2835700</v>
      </c>
      <c r="I25" s="3">
        <v>2835700</v>
      </c>
      <c r="J25" s="3">
        <v>2835700</v>
      </c>
      <c r="K25" s="3">
        <v>2835700</v>
      </c>
      <c r="L25" s="3">
        <v>2835700</v>
      </c>
      <c r="M25" s="3">
        <v>2835700</v>
      </c>
      <c r="N25" s="4">
        <v>2832900</v>
      </c>
      <c r="O25" s="6">
        <v>34025600</v>
      </c>
      <c r="P25" s="3">
        <v>35728400</v>
      </c>
      <c r="Q25" s="4">
        <v>37516400</v>
      </c>
    </row>
    <row r="26" spans="1:17" ht="13.5">
      <c r="A26" s="21" t="s">
        <v>42</v>
      </c>
      <c r="B26" s="20"/>
      <c r="C26" s="3">
        <v>2916700</v>
      </c>
      <c r="D26" s="3">
        <v>2916700</v>
      </c>
      <c r="E26" s="3">
        <v>2916700</v>
      </c>
      <c r="F26" s="3">
        <v>2916700</v>
      </c>
      <c r="G26" s="3">
        <v>2916700</v>
      </c>
      <c r="H26" s="3">
        <v>2916700</v>
      </c>
      <c r="I26" s="3">
        <v>2916700</v>
      </c>
      <c r="J26" s="3">
        <v>2916700</v>
      </c>
      <c r="K26" s="3">
        <v>2916700</v>
      </c>
      <c r="L26" s="3">
        <v>2916700</v>
      </c>
      <c r="M26" s="3">
        <v>2916700</v>
      </c>
      <c r="N26" s="4">
        <v>2916300</v>
      </c>
      <c r="O26" s="6">
        <v>35000000</v>
      </c>
      <c r="P26" s="3">
        <v>36750000</v>
      </c>
      <c r="Q26" s="4">
        <v>38587400</v>
      </c>
    </row>
    <row r="27" spans="1:17" ht="13.5">
      <c r="A27" s="21" t="s">
        <v>43</v>
      </c>
      <c r="B27" s="20"/>
      <c r="C27" s="3">
        <v>39548700</v>
      </c>
      <c r="D27" s="3">
        <v>39548700</v>
      </c>
      <c r="E27" s="3">
        <v>39548700</v>
      </c>
      <c r="F27" s="3">
        <v>39548700</v>
      </c>
      <c r="G27" s="3">
        <v>39548700</v>
      </c>
      <c r="H27" s="3">
        <v>39548700</v>
      </c>
      <c r="I27" s="3">
        <v>39548700</v>
      </c>
      <c r="J27" s="3">
        <v>39548600</v>
      </c>
      <c r="K27" s="3">
        <v>39548100</v>
      </c>
      <c r="L27" s="3">
        <v>39547900</v>
      </c>
      <c r="M27" s="3">
        <v>39547300</v>
      </c>
      <c r="N27" s="36">
        <v>39539700</v>
      </c>
      <c r="O27" s="6">
        <v>474572500</v>
      </c>
      <c r="P27" s="3">
        <v>505559300</v>
      </c>
      <c r="Q27" s="4">
        <v>546925100</v>
      </c>
    </row>
    <row r="28" spans="1:17" ht="13.5">
      <c r="A28" s="21" t="s">
        <v>44</v>
      </c>
      <c r="B28" s="20"/>
      <c r="C28" s="3">
        <v>6662100</v>
      </c>
      <c r="D28" s="3">
        <v>6662100</v>
      </c>
      <c r="E28" s="3">
        <v>6662100</v>
      </c>
      <c r="F28" s="3">
        <v>6662100</v>
      </c>
      <c r="G28" s="3">
        <v>6662100</v>
      </c>
      <c r="H28" s="3">
        <v>6662100</v>
      </c>
      <c r="I28" s="3">
        <v>6662000</v>
      </c>
      <c r="J28" s="3">
        <v>6661900</v>
      </c>
      <c r="K28" s="3">
        <v>6661800</v>
      </c>
      <c r="L28" s="3">
        <v>6661800</v>
      </c>
      <c r="M28" s="3">
        <v>6661800</v>
      </c>
      <c r="N28" s="4">
        <v>6661300</v>
      </c>
      <c r="O28" s="6">
        <v>79943200</v>
      </c>
      <c r="P28" s="3">
        <v>82761500</v>
      </c>
      <c r="Q28" s="4">
        <v>84490600</v>
      </c>
    </row>
    <row r="29" spans="1:17" ht="13.5">
      <c r="A29" s="21" t="s">
        <v>45</v>
      </c>
      <c r="B29" s="20"/>
      <c r="C29" s="3">
        <v>121936700</v>
      </c>
      <c r="D29" s="3">
        <v>121070600</v>
      </c>
      <c r="E29" s="3">
        <v>78274700</v>
      </c>
      <c r="F29" s="3">
        <v>84296300</v>
      </c>
      <c r="G29" s="3">
        <v>83260600</v>
      </c>
      <c r="H29" s="3">
        <v>81219700</v>
      </c>
      <c r="I29" s="3">
        <v>85067800</v>
      </c>
      <c r="J29" s="3">
        <v>84291900</v>
      </c>
      <c r="K29" s="3">
        <v>88673400</v>
      </c>
      <c r="L29" s="3">
        <v>95240200</v>
      </c>
      <c r="M29" s="3">
        <v>101173100</v>
      </c>
      <c r="N29" s="36">
        <v>114510900</v>
      </c>
      <c r="O29" s="6">
        <v>1139015900</v>
      </c>
      <c r="P29" s="3">
        <v>1196919700</v>
      </c>
      <c r="Q29" s="4">
        <v>1267356900</v>
      </c>
    </row>
    <row r="30" spans="1:17" ht="13.5">
      <c r="A30" s="21" t="s">
        <v>46</v>
      </c>
      <c r="B30" s="20"/>
      <c r="C30" s="3">
        <v>10075700</v>
      </c>
      <c r="D30" s="3">
        <v>13632600</v>
      </c>
      <c r="E30" s="3">
        <v>14600600</v>
      </c>
      <c r="F30" s="3">
        <v>10102100</v>
      </c>
      <c r="G30" s="3">
        <v>10565900</v>
      </c>
      <c r="H30" s="3">
        <v>14112800</v>
      </c>
      <c r="I30" s="3">
        <v>11584600</v>
      </c>
      <c r="J30" s="3">
        <v>9906700</v>
      </c>
      <c r="K30" s="3">
        <v>13989100</v>
      </c>
      <c r="L30" s="3">
        <v>11806200</v>
      </c>
      <c r="M30" s="3">
        <v>10419900</v>
      </c>
      <c r="N30" s="4">
        <v>13043400</v>
      </c>
      <c r="O30" s="6">
        <v>143839600</v>
      </c>
      <c r="P30" s="3">
        <v>150606200</v>
      </c>
      <c r="Q30" s="4">
        <v>145744400</v>
      </c>
    </row>
    <row r="31" spans="1:17" ht="13.5">
      <c r="A31" s="21" t="s">
        <v>47</v>
      </c>
      <c r="B31" s="20"/>
      <c r="C31" s="3">
        <v>15176300</v>
      </c>
      <c r="D31" s="3">
        <v>21484200</v>
      </c>
      <c r="E31" s="3">
        <v>23911400</v>
      </c>
      <c r="F31" s="3">
        <v>24790100</v>
      </c>
      <c r="G31" s="3">
        <v>22573200</v>
      </c>
      <c r="H31" s="3">
        <v>28644100</v>
      </c>
      <c r="I31" s="3">
        <v>24352300</v>
      </c>
      <c r="J31" s="3">
        <v>29477600</v>
      </c>
      <c r="K31" s="3">
        <v>28197400</v>
      </c>
      <c r="L31" s="3">
        <v>25815500</v>
      </c>
      <c r="M31" s="3">
        <v>22315200</v>
      </c>
      <c r="N31" s="36">
        <v>23089400</v>
      </c>
      <c r="O31" s="6">
        <v>289826700</v>
      </c>
      <c r="P31" s="3">
        <v>300388200</v>
      </c>
      <c r="Q31" s="4">
        <v>307803000</v>
      </c>
    </row>
    <row r="32" spans="1:17" ht="13.5">
      <c r="A32" s="21" t="s">
        <v>35</v>
      </c>
      <c r="B32" s="20"/>
      <c r="C32" s="3">
        <v>1282700</v>
      </c>
      <c r="D32" s="3">
        <v>289000</v>
      </c>
      <c r="E32" s="3">
        <v>6750000</v>
      </c>
      <c r="F32" s="3">
        <v>233500</v>
      </c>
      <c r="G32" s="3">
        <v>808900</v>
      </c>
      <c r="H32" s="3">
        <v>1431900</v>
      </c>
      <c r="I32" s="3">
        <v>1019400</v>
      </c>
      <c r="J32" s="3">
        <v>93300</v>
      </c>
      <c r="K32" s="3">
        <v>464800</v>
      </c>
      <c r="L32" s="3">
        <v>93300</v>
      </c>
      <c r="M32" s="3">
        <v>634300</v>
      </c>
      <c r="N32" s="4">
        <v>676900</v>
      </c>
      <c r="O32" s="6">
        <v>13778000</v>
      </c>
      <c r="P32" s="3">
        <v>14329100</v>
      </c>
      <c r="Q32" s="4">
        <v>15007400</v>
      </c>
    </row>
    <row r="33" spans="1:17" ht="13.5">
      <c r="A33" s="21" t="s">
        <v>48</v>
      </c>
      <c r="B33" s="20"/>
      <c r="C33" s="3">
        <v>27513000</v>
      </c>
      <c r="D33" s="3">
        <v>20587200</v>
      </c>
      <c r="E33" s="3">
        <v>27424800</v>
      </c>
      <c r="F33" s="3">
        <v>24052100</v>
      </c>
      <c r="G33" s="3">
        <v>22312100</v>
      </c>
      <c r="H33" s="3">
        <v>21256800</v>
      </c>
      <c r="I33" s="3">
        <v>22324400</v>
      </c>
      <c r="J33" s="3">
        <v>24298500</v>
      </c>
      <c r="K33" s="3">
        <v>31918400</v>
      </c>
      <c r="L33" s="3">
        <v>22034300</v>
      </c>
      <c r="M33" s="3">
        <v>21720100</v>
      </c>
      <c r="N33" s="4">
        <v>23049300</v>
      </c>
      <c r="O33" s="6">
        <v>288491000</v>
      </c>
      <c r="P33" s="3">
        <v>316746600</v>
      </c>
      <c r="Q33" s="4">
        <v>321709200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307469000</v>
      </c>
      <c r="D35" s="29">
        <f t="shared" si="1"/>
        <v>308543300</v>
      </c>
      <c r="E35" s="29">
        <f t="shared" si="1"/>
        <v>282296700</v>
      </c>
      <c r="F35" s="29">
        <f>SUM(F24:F34)</f>
        <v>275052400</v>
      </c>
      <c r="G35" s="29">
        <f>SUM(G24:G34)</f>
        <v>270855500</v>
      </c>
      <c r="H35" s="29">
        <f>SUM(H24:H34)</f>
        <v>283150000</v>
      </c>
      <c r="I35" s="29">
        <f>SUM(I24:I34)</f>
        <v>275683000</v>
      </c>
      <c r="J35" s="29">
        <f t="shared" si="1"/>
        <v>281770600</v>
      </c>
      <c r="K35" s="29">
        <f>SUM(K24:K34)</f>
        <v>294568800</v>
      </c>
      <c r="L35" s="29">
        <f>SUM(L24:L34)</f>
        <v>286315000</v>
      </c>
      <c r="M35" s="29">
        <f>SUM(M24:M34)</f>
        <v>287587400</v>
      </c>
      <c r="N35" s="32">
        <f t="shared" si="1"/>
        <v>331981900</v>
      </c>
      <c r="O35" s="31">
        <f t="shared" si="1"/>
        <v>3485273600</v>
      </c>
      <c r="P35" s="29">
        <f t="shared" si="1"/>
        <v>3673861500</v>
      </c>
      <c r="Q35" s="32">
        <f t="shared" si="1"/>
        <v>3852143998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136848000</v>
      </c>
      <c r="D37" s="42">
        <f t="shared" si="2"/>
        <v>25116500</v>
      </c>
      <c r="E37" s="42">
        <f t="shared" si="2"/>
        <v>18731100</v>
      </c>
      <c r="F37" s="42">
        <f>+F21-F35</f>
        <v>-73947500</v>
      </c>
      <c r="G37" s="42">
        <f>+G21-G35</f>
        <v>-31341600</v>
      </c>
      <c r="H37" s="42">
        <f>+H21-H35</f>
        <v>91574200</v>
      </c>
      <c r="I37" s="42">
        <f>+I21-I35</f>
        <v>-57878400</v>
      </c>
      <c r="J37" s="42">
        <f t="shared" si="2"/>
        <v>-29561500</v>
      </c>
      <c r="K37" s="42">
        <f>+K21-K35</f>
        <v>56557800</v>
      </c>
      <c r="L37" s="42">
        <f>+L21-L35</f>
        <v>-69974100</v>
      </c>
      <c r="M37" s="42">
        <f>+M21-M35</f>
        <v>-105612600</v>
      </c>
      <c r="N37" s="43">
        <f t="shared" si="2"/>
        <v>-28812000</v>
      </c>
      <c r="O37" s="44">
        <f t="shared" si="2"/>
        <v>-68300100</v>
      </c>
      <c r="P37" s="42">
        <f t="shared" si="2"/>
        <v>-51560000</v>
      </c>
      <c r="Q37" s="43">
        <f t="shared" si="2"/>
        <v>10577702</v>
      </c>
    </row>
    <row r="38" spans="1:17" ht="21" customHeight="1">
      <c r="A38" s="45" t="s">
        <v>52</v>
      </c>
      <c r="B38" s="25"/>
      <c r="C38" s="3">
        <v>40869200</v>
      </c>
      <c r="D38" s="3">
        <v>2500000</v>
      </c>
      <c r="E38" s="3">
        <v>0</v>
      </c>
      <c r="F38" s="3">
        <v>2000000</v>
      </c>
      <c r="G38" s="3">
        <v>8000000</v>
      </c>
      <c r="H38" s="3">
        <v>58303800</v>
      </c>
      <c r="I38" s="3">
        <v>1000000</v>
      </c>
      <c r="J38" s="3">
        <v>14500000</v>
      </c>
      <c r="K38" s="3">
        <v>56684200</v>
      </c>
      <c r="L38" s="3">
        <v>0</v>
      </c>
      <c r="M38" s="3">
        <v>0</v>
      </c>
      <c r="N38" s="4">
        <v>0</v>
      </c>
      <c r="O38" s="6">
        <v>183857200</v>
      </c>
      <c r="P38" s="3">
        <v>154788600</v>
      </c>
      <c r="Q38" s="4">
        <v>173375900</v>
      </c>
    </row>
    <row r="39" spans="1:17" ht="55.5" customHeight="1">
      <c r="A39" s="45" t="s">
        <v>53</v>
      </c>
      <c r="B39" s="25"/>
      <c r="C39" s="22">
        <v>1151600</v>
      </c>
      <c r="D39" s="22">
        <v>1151600</v>
      </c>
      <c r="E39" s="22">
        <v>1151600</v>
      </c>
      <c r="F39" s="22">
        <v>1151600</v>
      </c>
      <c r="G39" s="22">
        <v>1151600</v>
      </c>
      <c r="H39" s="22">
        <v>1151600</v>
      </c>
      <c r="I39" s="22">
        <v>1151600</v>
      </c>
      <c r="J39" s="22">
        <v>1151600</v>
      </c>
      <c r="K39" s="22">
        <v>1151600</v>
      </c>
      <c r="L39" s="22">
        <v>1151600</v>
      </c>
      <c r="M39" s="22">
        <v>1151600</v>
      </c>
      <c r="N39" s="23">
        <v>1152500</v>
      </c>
      <c r="O39" s="24">
        <v>13820100</v>
      </c>
      <c r="P39" s="22">
        <v>14483300</v>
      </c>
      <c r="Q39" s="23">
        <v>15178600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178868800</v>
      </c>
      <c r="D41" s="50">
        <f t="shared" si="3"/>
        <v>28768100</v>
      </c>
      <c r="E41" s="50">
        <f t="shared" si="3"/>
        <v>19882700</v>
      </c>
      <c r="F41" s="50">
        <f>SUM(F37:F40)</f>
        <v>-70795900</v>
      </c>
      <c r="G41" s="50">
        <f>SUM(G37:G40)</f>
        <v>-22190000</v>
      </c>
      <c r="H41" s="50">
        <f>SUM(H37:H40)</f>
        <v>151029600</v>
      </c>
      <c r="I41" s="50">
        <f>SUM(I37:I40)</f>
        <v>-55726800</v>
      </c>
      <c r="J41" s="50">
        <f t="shared" si="3"/>
        <v>-13909900</v>
      </c>
      <c r="K41" s="50">
        <f>SUM(K37:K40)</f>
        <v>114393600</v>
      </c>
      <c r="L41" s="50">
        <f>SUM(L37:L40)</f>
        <v>-68822500</v>
      </c>
      <c r="M41" s="50">
        <f>SUM(M37:M40)</f>
        <v>-104461000</v>
      </c>
      <c r="N41" s="51">
        <f t="shared" si="3"/>
        <v>-27659500</v>
      </c>
      <c r="O41" s="52">
        <f t="shared" si="3"/>
        <v>129377200</v>
      </c>
      <c r="P41" s="50">
        <f t="shared" si="3"/>
        <v>117711900</v>
      </c>
      <c r="Q41" s="51">
        <f t="shared" si="3"/>
        <v>199132202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178868800</v>
      </c>
      <c r="D43" s="57">
        <f t="shared" si="4"/>
        <v>28768100</v>
      </c>
      <c r="E43" s="57">
        <f t="shared" si="4"/>
        <v>19882700</v>
      </c>
      <c r="F43" s="57">
        <f>+F41-F42</f>
        <v>-70795900</v>
      </c>
      <c r="G43" s="57">
        <f>+G41-G42</f>
        <v>-22190000</v>
      </c>
      <c r="H43" s="57">
        <f>+H41-H42</f>
        <v>151029600</v>
      </c>
      <c r="I43" s="57">
        <f>+I41-I42</f>
        <v>-55726800</v>
      </c>
      <c r="J43" s="57">
        <f t="shared" si="4"/>
        <v>-13909900</v>
      </c>
      <c r="K43" s="57">
        <f>+K41-K42</f>
        <v>114393600</v>
      </c>
      <c r="L43" s="57">
        <f>+L41-L42</f>
        <v>-68822500</v>
      </c>
      <c r="M43" s="57">
        <f>+M41-M42</f>
        <v>-104461000</v>
      </c>
      <c r="N43" s="58">
        <f t="shared" si="4"/>
        <v>-27659500</v>
      </c>
      <c r="O43" s="59">
        <f t="shared" si="4"/>
        <v>129377200</v>
      </c>
      <c r="P43" s="57">
        <f t="shared" si="4"/>
        <v>117711900</v>
      </c>
      <c r="Q43" s="58">
        <f t="shared" si="4"/>
        <v>199132202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178868800</v>
      </c>
      <c r="D45" s="50">
        <f t="shared" si="5"/>
        <v>28768100</v>
      </c>
      <c r="E45" s="50">
        <f t="shared" si="5"/>
        <v>19882700</v>
      </c>
      <c r="F45" s="50">
        <f>SUM(F43:F44)</f>
        <v>-70795900</v>
      </c>
      <c r="G45" s="50">
        <f>SUM(G43:G44)</f>
        <v>-22190000</v>
      </c>
      <c r="H45" s="50">
        <f>SUM(H43:H44)</f>
        <v>151029600</v>
      </c>
      <c r="I45" s="50">
        <f>SUM(I43:I44)</f>
        <v>-55726800</v>
      </c>
      <c r="J45" s="50">
        <f t="shared" si="5"/>
        <v>-13909900</v>
      </c>
      <c r="K45" s="50">
        <f>SUM(K43:K44)</f>
        <v>114393600</v>
      </c>
      <c r="L45" s="50">
        <f>SUM(L43:L44)</f>
        <v>-68822500</v>
      </c>
      <c r="M45" s="50">
        <f>SUM(M43:M44)</f>
        <v>-104461000</v>
      </c>
      <c r="N45" s="51">
        <f t="shared" si="5"/>
        <v>-27659500</v>
      </c>
      <c r="O45" s="52">
        <f t="shared" si="5"/>
        <v>129377200</v>
      </c>
      <c r="P45" s="50">
        <f t="shared" si="5"/>
        <v>117711900</v>
      </c>
      <c r="Q45" s="51">
        <f t="shared" si="5"/>
        <v>199132202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178868800</v>
      </c>
      <c r="D47" s="63">
        <f t="shared" si="6"/>
        <v>28768100</v>
      </c>
      <c r="E47" s="63">
        <f t="shared" si="6"/>
        <v>19882700</v>
      </c>
      <c r="F47" s="63">
        <f>SUM(F45:F46)</f>
        <v>-70795900</v>
      </c>
      <c r="G47" s="63">
        <f>SUM(G45:G46)</f>
        <v>-22190000</v>
      </c>
      <c r="H47" s="63">
        <f>SUM(H45:H46)</f>
        <v>151029600</v>
      </c>
      <c r="I47" s="63">
        <f>SUM(I45:I46)</f>
        <v>-55726800</v>
      </c>
      <c r="J47" s="63">
        <f t="shared" si="6"/>
        <v>-13909900</v>
      </c>
      <c r="K47" s="63">
        <f>SUM(K45:K46)</f>
        <v>114393600</v>
      </c>
      <c r="L47" s="63">
        <f>SUM(L45:L46)</f>
        <v>-68822500</v>
      </c>
      <c r="M47" s="63">
        <f>SUM(M45:M46)</f>
        <v>-104461000</v>
      </c>
      <c r="N47" s="64">
        <f t="shared" si="6"/>
        <v>-27659500</v>
      </c>
      <c r="O47" s="65">
        <f t="shared" si="6"/>
        <v>129377200</v>
      </c>
      <c r="P47" s="63">
        <f t="shared" si="6"/>
        <v>117711900</v>
      </c>
      <c r="Q47" s="66">
        <f t="shared" si="6"/>
        <v>199132202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62228602</v>
      </c>
      <c r="D5" s="3">
        <v>4493516</v>
      </c>
      <c r="E5" s="3">
        <v>4385793</v>
      </c>
      <c r="F5" s="3">
        <v>4716934</v>
      </c>
      <c r="G5" s="3">
        <v>-1360338</v>
      </c>
      <c r="H5" s="3">
        <v>4488073</v>
      </c>
      <c r="I5" s="3">
        <v>3590411</v>
      </c>
      <c r="J5" s="3">
        <v>5160317</v>
      </c>
      <c r="K5" s="3">
        <v>-38789117</v>
      </c>
      <c r="L5" s="3">
        <v>4378727</v>
      </c>
      <c r="M5" s="3">
        <v>3516738</v>
      </c>
      <c r="N5" s="4">
        <v>4405804</v>
      </c>
      <c r="O5" s="5">
        <v>61215460</v>
      </c>
      <c r="P5" s="3">
        <v>64305370</v>
      </c>
      <c r="Q5" s="4">
        <v>68163690</v>
      </c>
    </row>
    <row r="6" spans="1:17" ht="13.5">
      <c r="A6" s="19" t="s">
        <v>24</v>
      </c>
      <c r="B6" s="20"/>
      <c r="C6" s="3">
        <v>7168927</v>
      </c>
      <c r="D6" s="3">
        <v>9420086</v>
      </c>
      <c r="E6" s="3">
        <v>-121872</v>
      </c>
      <c r="F6" s="3">
        <v>9023038</v>
      </c>
      <c r="G6" s="3">
        <v>4946906</v>
      </c>
      <c r="H6" s="3">
        <v>7599548</v>
      </c>
      <c r="I6" s="3">
        <v>11428693</v>
      </c>
      <c r="J6" s="3">
        <v>1316344</v>
      </c>
      <c r="K6" s="3">
        <v>6640639</v>
      </c>
      <c r="L6" s="3">
        <v>1220171</v>
      </c>
      <c r="M6" s="3">
        <v>10921119</v>
      </c>
      <c r="N6" s="4">
        <v>8424561</v>
      </c>
      <c r="O6" s="6">
        <v>77988160</v>
      </c>
      <c r="P6" s="3">
        <v>82084460</v>
      </c>
      <c r="Q6" s="4">
        <v>87009530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1157732</v>
      </c>
      <c r="D9" s="22">
        <v>2472839</v>
      </c>
      <c r="E9" s="22">
        <v>-153450</v>
      </c>
      <c r="F9" s="22">
        <v>1419012</v>
      </c>
      <c r="G9" s="22">
        <v>1173120</v>
      </c>
      <c r="H9" s="22">
        <v>1172948</v>
      </c>
      <c r="I9" s="22">
        <v>1181825</v>
      </c>
      <c r="J9" s="22">
        <v>1179067</v>
      </c>
      <c r="K9" s="22">
        <v>1172984</v>
      </c>
      <c r="L9" s="22">
        <v>-1476179</v>
      </c>
      <c r="M9" s="22">
        <v>2545800</v>
      </c>
      <c r="N9" s="23">
        <v>1193892</v>
      </c>
      <c r="O9" s="24">
        <v>13039590</v>
      </c>
      <c r="P9" s="22">
        <v>13521190</v>
      </c>
      <c r="Q9" s="23">
        <v>14183740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114699</v>
      </c>
      <c r="D11" s="3">
        <v>534739</v>
      </c>
      <c r="E11" s="3">
        <v>-194629</v>
      </c>
      <c r="F11" s="3">
        <v>179875</v>
      </c>
      <c r="G11" s="3">
        <v>76980</v>
      </c>
      <c r="H11" s="3">
        <v>48678</v>
      </c>
      <c r="I11" s="3">
        <v>79631</v>
      </c>
      <c r="J11" s="3">
        <v>97201</v>
      </c>
      <c r="K11" s="3">
        <v>57835</v>
      </c>
      <c r="L11" s="3">
        <v>60115</v>
      </c>
      <c r="M11" s="3">
        <v>190906</v>
      </c>
      <c r="N11" s="4">
        <v>290650</v>
      </c>
      <c r="O11" s="6">
        <v>1536680</v>
      </c>
      <c r="P11" s="3">
        <v>1628880</v>
      </c>
      <c r="Q11" s="4">
        <v>1726610</v>
      </c>
    </row>
    <row r="12" spans="1:17" ht="13.5">
      <c r="A12" s="19" t="s">
        <v>29</v>
      </c>
      <c r="B12" s="25"/>
      <c r="C12" s="3">
        <v>43152</v>
      </c>
      <c r="D12" s="3">
        <v>1728856</v>
      </c>
      <c r="E12" s="3">
        <v>617263</v>
      </c>
      <c r="F12" s="3">
        <v>746264</v>
      </c>
      <c r="G12" s="3">
        <v>494450</v>
      </c>
      <c r="H12" s="3">
        <v>52900</v>
      </c>
      <c r="I12" s="3">
        <v>1970218</v>
      </c>
      <c r="J12" s="3">
        <v>824988</v>
      </c>
      <c r="K12" s="3">
        <v>50315</v>
      </c>
      <c r="L12" s="3">
        <v>1690567</v>
      </c>
      <c r="M12" s="3">
        <v>697654</v>
      </c>
      <c r="N12" s="4">
        <v>676813</v>
      </c>
      <c r="O12" s="6">
        <v>9593440</v>
      </c>
      <c r="P12" s="3">
        <v>10053930</v>
      </c>
      <c r="Q12" s="4">
        <v>10536510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552151</v>
      </c>
      <c r="D15" s="3">
        <v>1908625</v>
      </c>
      <c r="E15" s="3">
        <v>12677</v>
      </c>
      <c r="F15" s="3">
        <v>21968719</v>
      </c>
      <c r="G15" s="3">
        <v>301730</v>
      </c>
      <c r="H15" s="3">
        <v>8463689</v>
      </c>
      <c r="I15" s="3">
        <v>518973</v>
      </c>
      <c r="J15" s="3">
        <v>774928</v>
      </c>
      <c r="K15" s="3">
        <v>12960144</v>
      </c>
      <c r="L15" s="3">
        <v>17121</v>
      </c>
      <c r="M15" s="3">
        <v>1165872</v>
      </c>
      <c r="N15" s="4">
        <v>506731</v>
      </c>
      <c r="O15" s="6">
        <v>49151360</v>
      </c>
      <c r="P15" s="3">
        <v>50349300</v>
      </c>
      <c r="Q15" s="4">
        <v>51581480</v>
      </c>
    </row>
    <row r="16" spans="1:17" ht="13.5">
      <c r="A16" s="19" t="s">
        <v>33</v>
      </c>
      <c r="B16" s="25"/>
      <c r="C16" s="3">
        <v>2789</v>
      </c>
      <c r="D16" s="3">
        <v>7258</v>
      </c>
      <c r="E16" s="3">
        <v>1898</v>
      </c>
      <c r="F16" s="3">
        <v>1509</v>
      </c>
      <c r="G16" s="3">
        <v>1117</v>
      </c>
      <c r="H16" s="3">
        <v>0</v>
      </c>
      <c r="I16" s="3">
        <v>1902</v>
      </c>
      <c r="J16" s="3">
        <v>2193</v>
      </c>
      <c r="K16" s="3">
        <v>4980</v>
      </c>
      <c r="L16" s="3">
        <v>6157</v>
      </c>
      <c r="M16" s="3">
        <v>3355</v>
      </c>
      <c r="N16" s="4">
        <v>782</v>
      </c>
      <c r="O16" s="6">
        <v>33940</v>
      </c>
      <c r="P16" s="3">
        <v>35610</v>
      </c>
      <c r="Q16" s="4">
        <v>37310</v>
      </c>
    </row>
    <row r="17" spans="1:17" ht="13.5">
      <c r="A17" s="21" t="s">
        <v>34</v>
      </c>
      <c r="B17" s="20"/>
      <c r="C17" s="3">
        <v>175793</v>
      </c>
      <c r="D17" s="3">
        <v>359975</v>
      </c>
      <c r="E17" s="3">
        <v>419018</v>
      </c>
      <c r="F17" s="3">
        <v>313443</v>
      </c>
      <c r="G17" s="3">
        <v>280849</v>
      </c>
      <c r="H17" s="3">
        <v>306257</v>
      </c>
      <c r="I17" s="3">
        <v>291824</v>
      </c>
      <c r="J17" s="3">
        <v>318902</v>
      </c>
      <c r="K17" s="3">
        <v>304593</v>
      </c>
      <c r="L17" s="3">
        <v>282499</v>
      </c>
      <c r="M17" s="3">
        <v>336294</v>
      </c>
      <c r="N17" s="4">
        <v>303683</v>
      </c>
      <c r="O17" s="6">
        <v>3693130</v>
      </c>
      <c r="P17" s="3">
        <v>3870390</v>
      </c>
      <c r="Q17" s="4">
        <v>4056180</v>
      </c>
    </row>
    <row r="18" spans="1:17" ht="13.5">
      <c r="A18" s="19" t="s">
        <v>35</v>
      </c>
      <c r="B18" s="25"/>
      <c r="C18" s="3">
        <v>52609182</v>
      </c>
      <c r="D18" s="3">
        <v>6175531</v>
      </c>
      <c r="E18" s="3">
        <v>6175531</v>
      </c>
      <c r="F18" s="3">
        <v>11606531</v>
      </c>
      <c r="G18" s="3">
        <v>14769618</v>
      </c>
      <c r="H18" s="3">
        <v>7006821</v>
      </c>
      <c r="I18" s="3">
        <v>6927149</v>
      </c>
      <c r="J18" s="3">
        <v>6915323</v>
      </c>
      <c r="K18" s="3">
        <v>72825040</v>
      </c>
      <c r="L18" s="3">
        <v>5839177</v>
      </c>
      <c r="M18" s="3">
        <v>69357076</v>
      </c>
      <c r="N18" s="4">
        <v>7642701</v>
      </c>
      <c r="O18" s="6">
        <v>267849680</v>
      </c>
      <c r="P18" s="3">
        <v>221060840</v>
      </c>
      <c r="Q18" s="4">
        <v>234353280</v>
      </c>
    </row>
    <row r="19" spans="1:17" ht="13.5">
      <c r="A19" s="19" t="s">
        <v>36</v>
      </c>
      <c r="B19" s="25"/>
      <c r="C19" s="22">
        <v>77984</v>
      </c>
      <c r="D19" s="22">
        <v>187266</v>
      </c>
      <c r="E19" s="22">
        <v>129582</v>
      </c>
      <c r="F19" s="22">
        <v>267298</v>
      </c>
      <c r="G19" s="22">
        <v>187161</v>
      </c>
      <c r="H19" s="22">
        <v>179543</v>
      </c>
      <c r="I19" s="22">
        <v>56160</v>
      </c>
      <c r="J19" s="22">
        <v>397939</v>
      </c>
      <c r="K19" s="22">
        <v>179719</v>
      </c>
      <c r="L19" s="22">
        <v>138142</v>
      </c>
      <c r="M19" s="22">
        <v>143797</v>
      </c>
      <c r="N19" s="23">
        <v>366669</v>
      </c>
      <c r="O19" s="24">
        <v>2311260</v>
      </c>
      <c r="P19" s="22">
        <v>2422220</v>
      </c>
      <c r="Q19" s="23">
        <v>2538480</v>
      </c>
    </row>
    <row r="20" spans="1:17" ht="13.5">
      <c r="A20" s="19" t="s">
        <v>37</v>
      </c>
      <c r="B20" s="25"/>
      <c r="C20" s="3">
        <v>58334</v>
      </c>
      <c r="D20" s="3">
        <v>58334</v>
      </c>
      <c r="E20" s="3">
        <v>58334</v>
      </c>
      <c r="F20" s="3">
        <v>58334</v>
      </c>
      <c r="G20" s="3">
        <v>58334</v>
      </c>
      <c r="H20" s="3">
        <v>58334</v>
      </c>
      <c r="I20" s="3">
        <v>58334</v>
      </c>
      <c r="J20" s="3">
        <v>58334</v>
      </c>
      <c r="K20" s="3">
        <v>58334</v>
      </c>
      <c r="L20" s="3">
        <v>58334</v>
      </c>
      <c r="M20" s="3">
        <v>58334</v>
      </c>
      <c r="N20" s="26">
        <v>58326</v>
      </c>
      <c r="O20" s="6">
        <v>700000</v>
      </c>
      <c r="P20" s="3">
        <v>500000</v>
      </c>
      <c r="Q20" s="4">
        <v>500000</v>
      </c>
    </row>
    <row r="21" spans="1:17" ht="25.5">
      <c r="A21" s="27" t="s">
        <v>38</v>
      </c>
      <c r="B21" s="28"/>
      <c r="C21" s="29">
        <f aca="true" t="shared" si="0" ref="C21:Q21">SUM(C5:C20)</f>
        <v>124189345</v>
      </c>
      <c r="D21" s="29">
        <f t="shared" si="0"/>
        <v>27347025</v>
      </c>
      <c r="E21" s="29">
        <f t="shared" si="0"/>
        <v>11330145</v>
      </c>
      <c r="F21" s="29">
        <f>SUM(F5:F20)</f>
        <v>50300957</v>
      </c>
      <c r="G21" s="29">
        <f>SUM(G5:G20)</f>
        <v>20929927</v>
      </c>
      <c r="H21" s="29">
        <f>SUM(H5:H20)</f>
        <v>29376791</v>
      </c>
      <c r="I21" s="29">
        <f>SUM(I5:I20)</f>
        <v>26105120</v>
      </c>
      <c r="J21" s="29">
        <f t="shared" si="0"/>
        <v>17045536</v>
      </c>
      <c r="K21" s="29">
        <f>SUM(K5:K20)</f>
        <v>55465466</v>
      </c>
      <c r="L21" s="29">
        <f>SUM(L5:L20)</f>
        <v>12214831</v>
      </c>
      <c r="M21" s="29">
        <f>SUM(M5:M20)</f>
        <v>88936945</v>
      </c>
      <c r="N21" s="30">
        <f t="shared" si="0"/>
        <v>23870612</v>
      </c>
      <c r="O21" s="31">
        <f t="shared" si="0"/>
        <v>487112700</v>
      </c>
      <c r="P21" s="29">
        <f t="shared" si="0"/>
        <v>449832190</v>
      </c>
      <c r="Q21" s="32">
        <f t="shared" si="0"/>
        <v>474686810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13065363</v>
      </c>
      <c r="D24" s="3">
        <v>13065363</v>
      </c>
      <c r="E24" s="3">
        <v>13065363</v>
      </c>
      <c r="F24" s="3">
        <v>13065363</v>
      </c>
      <c r="G24" s="3">
        <v>13065363</v>
      </c>
      <c r="H24" s="3">
        <v>13065363</v>
      </c>
      <c r="I24" s="3">
        <v>13065363</v>
      </c>
      <c r="J24" s="3">
        <v>13065363</v>
      </c>
      <c r="K24" s="3">
        <v>13065363</v>
      </c>
      <c r="L24" s="3">
        <v>13065363</v>
      </c>
      <c r="M24" s="3">
        <v>13065363</v>
      </c>
      <c r="N24" s="36">
        <v>13064977</v>
      </c>
      <c r="O24" s="6">
        <v>156783970</v>
      </c>
      <c r="P24" s="3">
        <v>166974800</v>
      </c>
      <c r="Q24" s="4">
        <v>177828220</v>
      </c>
    </row>
    <row r="25" spans="1:17" ht="13.5">
      <c r="A25" s="21" t="s">
        <v>41</v>
      </c>
      <c r="B25" s="20"/>
      <c r="C25" s="3">
        <v>2032672</v>
      </c>
      <c r="D25" s="3">
        <v>2032672</v>
      </c>
      <c r="E25" s="3">
        <v>2032672</v>
      </c>
      <c r="F25" s="3">
        <v>2032672</v>
      </c>
      <c r="G25" s="3">
        <v>2032672</v>
      </c>
      <c r="H25" s="3">
        <v>2032672</v>
      </c>
      <c r="I25" s="3">
        <v>2032672</v>
      </c>
      <c r="J25" s="3">
        <v>2032672</v>
      </c>
      <c r="K25" s="3">
        <v>2032672</v>
      </c>
      <c r="L25" s="3">
        <v>2032672</v>
      </c>
      <c r="M25" s="3">
        <v>2032672</v>
      </c>
      <c r="N25" s="4">
        <v>2032668</v>
      </c>
      <c r="O25" s="6">
        <v>24392060</v>
      </c>
      <c r="P25" s="3">
        <v>25977490</v>
      </c>
      <c r="Q25" s="4">
        <v>27666020</v>
      </c>
    </row>
    <row r="26" spans="1:17" ht="13.5">
      <c r="A26" s="21" t="s">
        <v>42</v>
      </c>
      <c r="B26" s="20"/>
      <c r="C26" s="3">
        <v>3780302</v>
      </c>
      <c r="D26" s="3">
        <v>3780302</v>
      </c>
      <c r="E26" s="3">
        <v>3780302</v>
      </c>
      <c r="F26" s="3">
        <v>3780302</v>
      </c>
      <c r="G26" s="3">
        <v>3780302</v>
      </c>
      <c r="H26" s="3">
        <v>3780302</v>
      </c>
      <c r="I26" s="3">
        <v>3780302</v>
      </c>
      <c r="J26" s="3">
        <v>3780302</v>
      </c>
      <c r="K26" s="3">
        <v>3780302</v>
      </c>
      <c r="L26" s="3">
        <v>3780302</v>
      </c>
      <c r="M26" s="3">
        <v>3780302</v>
      </c>
      <c r="N26" s="4">
        <v>3780288</v>
      </c>
      <c r="O26" s="6">
        <v>45363610</v>
      </c>
      <c r="P26" s="3">
        <v>45817260</v>
      </c>
      <c r="Q26" s="4">
        <v>46275430</v>
      </c>
    </row>
    <row r="27" spans="1:17" ht="13.5">
      <c r="A27" s="21" t="s">
        <v>43</v>
      </c>
      <c r="B27" s="20"/>
      <c r="C27" s="3">
        <v>4444653</v>
      </c>
      <c r="D27" s="3">
        <v>4444653</v>
      </c>
      <c r="E27" s="3">
        <v>4444653</v>
      </c>
      <c r="F27" s="3">
        <v>4444653</v>
      </c>
      <c r="G27" s="3">
        <v>4444653</v>
      </c>
      <c r="H27" s="3">
        <v>4444653</v>
      </c>
      <c r="I27" s="3">
        <v>4444653</v>
      </c>
      <c r="J27" s="3">
        <v>4444653</v>
      </c>
      <c r="K27" s="3">
        <v>4444653</v>
      </c>
      <c r="L27" s="3">
        <v>4444653</v>
      </c>
      <c r="M27" s="3">
        <v>4444653</v>
      </c>
      <c r="N27" s="36">
        <v>4444637</v>
      </c>
      <c r="O27" s="6">
        <v>53335820</v>
      </c>
      <c r="P27" s="3">
        <v>54402560</v>
      </c>
      <c r="Q27" s="4">
        <v>55490620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128963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243677</v>
      </c>
      <c r="L28" s="3">
        <v>0</v>
      </c>
      <c r="M28" s="3">
        <v>0</v>
      </c>
      <c r="N28" s="4">
        <v>0</v>
      </c>
      <c r="O28" s="6">
        <v>372640</v>
      </c>
      <c r="P28" s="3">
        <v>330060</v>
      </c>
      <c r="Q28" s="4">
        <v>287470</v>
      </c>
    </row>
    <row r="29" spans="1:17" ht="13.5">
      <c r="A29" s="21" t="s">
        <v>45</v>
      </c>
      <c r="B29" s="20"/>
      <c r="C29" s="3">
        <v>0</v>
      </c>
      <c r="D29" s="3">
        <v>8014077</v>
      </c>
      <c r="E29" s="3">
        <v>7631845</v>
      </c>
      <c r="F29" s="3">
        <v>3796653</v>
      </c>
      <c r="G29" s="3">
        <v>4396467</v>
      </c>
      <c r="H29" s="3">
        <v>3972609</v>
      </c>
      <c r="I29" s="3">
        <v>5086673</v>
      </c>
      <c r="J29" s="3">
        <v>4558554</v>
      </c>
      <c r="K29" s="3">
        <v>3998159</v>
      </c>
      <c r="L29" s="3">
        <v>5241574</v>
      </c>
      <c r="M29" s="3">
        <v>3978588</v>
      </c>
      <c r="N29" s="36">
        <v>12193081</v>
      </c>
      <c r="O29" s="6">
        <v>62868280</v>
      </c>
      <c r="P29" s="3">
        <v>66150010</v>
      </c>
      <c r="Q29" s="4">
        <v>72037360</v>
      </c>
    </row>
    <row r="30" spans="1:17" ht="13.5">
      <c r="A30" s="21" t="s">
        <v>46</v>
      </c>
      <c r="B30" s="20"/>
      <c r="C30" s="3">
        <v>678882</v>
      </c>
      <c r="D30" s="3">
        <v>719414</v>
      </c>
      <c r="E30" s="3">
        <v>1013506</v>
      </c>
      <c r="F30" s="3">
        <v>1107160</v>
      </c>
      <c r="G30" s="3">
        <v>1577316</v>
      </c>
      <c r="H30" s="3">
        <v>468994</v>
      </c>
      <c r="I30" s="3">
        <v>785162</v>
      </c>
      <c r="J30" s="3">
        <v>833909</v>
      </c>
      <c r="K30" s="3">
        <v>774974</v>
      </c>
      <c r="L30" s="3">
        <v>781860</v>
      </c>
      <c r="M30" s="3">
        <v>1305888</v>
      </c>
      <c r="N30" s="4">
        <v>1092915</v>
      </c>
      <c r="O30" s="6">
        <v>11139980</v>
      </c>
      <c r="P30" s="3">
        <v>11585560</v>
      </c>
      <c r="Q30" s="4">
        <v>12048590</v>
      </c>
    </row>
    <row r="31" spans="1:17" ht="13.5">
      <c r="A31" s="21" t="s">
        <v>47</v>
      </c>
      <c r="B31" s="20"/>
      <c r="C31" s="3">
        <v>5523397</v>
      </c>
      <c r="D31" s="3">
        <v>5378712</v>
      </c>
      <c r="E31" s="3">
        <v>5828145</v>
      </c>
      <c r="F31" s="3">
        <v>7549255</v>
      </c>
      <c r="G31" s="3">
        <v>5047577</v>
      </c>
      <c r="H31" s="3">
        <v>5338040</v>
      </c>
      <c r="I31" s="3">
        <v>5493882</v>
      </c>
      <c r="J31" s="3">
        <v>4626992</v>
      </c>
      <c r="K31" s="3">
        <v>50320899</v>
      </c>
      <c r="L31" s="3">
        <v>11648616</v>
      </c>
      <c r="M31" s="3">
        <v>6000393</v>
      </c>
      <c r="N31" s="36">
        <v>21295122</v>
      </c>
      <c r="O31" s="6">
        <v>134051030</v>
      </c>
      <c r="P31" s="3">
        <v>68979320</v>
      </c>
      <c r="Q31" s="4">
        <v>69902090</v>
      </c>
    </row>
    <row r="32" spans="1:17" ht="13.5">
      <c r="A32" s="21" t="s">
        <v>35</v>
      </c>
      <c r="B32" s="20"/>
      <c r="C32" s="3">
        <v>84350</v>
      </c>
      <c r="D32" s="3">
        <v>202649</v>
      </c>
      <c r="E32" s="3">
        <v>208121</v>
      </c>
      <c r="F32" s="3">
        <v>706904</v>
      </c>
      <c r="G32" s="3">
        <v>1096326</v>
      </c>
      <c r="H32" s="3">
        <v>78431</v>
      </c>
      <c r="I32" s="3">
        <v>375891</v>
      </c>
      <c r="J32" s="3">
        <v>82926</v>
      </c>
      <c r="K32" s="3">
        <v>117743</v>
      </c>
      <c r="L32" s="3">
        <v>218434</v>
      </c>
      <c r="M32" s="3">
        <v>540755</v>
      </c>
      <c r="N32" s="4">
        <v>5047280</v>
      </c>
      <c r="O32" s="6">
        <v>8759810</v>
      </c>
      <c r="P32" s="3">
        <v>7984280</v>
      </c>
      <c r="Q32" s="4">
        <v>8093310</v>
      </c>
    </row>
    <row r="33" spans="1:17" ht="13.5">
      <c r="A33" s="21" t="s">
        <v>48</v>
      </c>
      <c r="B33" s="20"/>
      <c r="C33" s="3">
        <v>3103136</v>
      </c>
      <c r="D33" s="3">
        <v>3890949</v>
      </c>
      <c r="E33" s="3">
        <v>4690650</v>
      </c>
      <c r="F33" s="3">
        <v>4884543</v>
      </c>
      <c r="G33" s="3">
        <v>3722230</v>
      </c>
      <c r="H33" s="3">
        <v>3088659</v>
      </c>
      <c r="I33" s="3">
        <v>3829592</v>
      </c>
      <c r="J33" s="3">
        <v>2110191</v>
      </c>
      <c r="K33" s="3">
        <v>2479182</v>
      </c>
      <c r="L33" s="3">
        <v>2584402</v>
      </c>
      <c r="M33" s="3">
        <v>4073473</v>
      </c>
      <c r="N33" s="4">
        <v>2524713</v>
      </c>
      <c r="O33" s="6">
        <v>40981720</v>
      </c>
      <c r="P33" s="3">
        <v>44889550</v>
      </c>
      <c r="Q33" s="4">
        <v>46569740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32712755</v>
      </c>
      <c r="D35" s="29">
        <f t="shared" si="1"/>
        <v>41528791</v>
      </c>
      <c r="E35" s="29">
        <f t="shared" si="1"/>
        <v>42824220</v>
      </c>
      <c r="F35" s="29">
        <f>SUM(F24:F34)</f>
        <v>41367505</v>
      </c>
      <c r="G35" s="29">
        <f>SUM(G24:G34)</f>
        <v>39162906</v>
      </c>
      <c r="H35" s="29">
        <f>SUM(H24:H34)</f>
        <v>36269723</v>
      </c>
      <c r="I35" s="29">
        <f>SUM(I24:I34)</f>
        <v>38894190</v>
      </c>
      <c r="J35" s="29">
        <f t="shared" si="1"/>
        <v>35535562</v>
      </c>
      <c r="K35" s="29">
        <f>SUM(K24:K34)</f>
        <v>81257624</v>
      </c>
      <c r="L35" s="29">
        <f>SUM(L24:L34)</f>
        <v>43797876</v>
      </c>
      <c r="M35" s="29">
        <f>SUM(M24:M34)</f>
        <v>39222087</v>
      </c>
      <c r="N35" s="32">
        <f t="shared" si="1"/>
        <v>65475681</v>
      </c>
      <c r="O35" s="31">
        <f t="shared" si="1"/>
        <v>538048920</v>
      </c>
      <c r="P35" s="29">
        <f t="shared" si="1"/>
        <v>493090890</v>
      </c>
      <c r="Q35" s="32">
        <f t="shared" si="1"/>
        <v>516198850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91476590</v>
      </c>
      <c r="D37" s="42">
        <f t="shared" si="2"/>
        <v>-14181766</v>
      </c>
      <c r="E37" s="42">
        <f t="shared" si="2"/>
        <v>-31494075</v>
      </c>
      <c r="F37" s="42">
        <f>+F21-F35</f>
        <v>8933452</v>
      </c>
      <c r="G37" s="42">
        <f>+G21-G35</f>
        <v>-18232979</v>
      </c>
      <c r="H37" s="42">
        <f>+H21-H35</f>
        <v>-6892932</v>
      </c>
      <c r="I37" s="42">
        <f>+I21-I35</f>
        <v>-12789070</v>
      </c>
      <c r="J37" s="42">
        <f t="shared" si="2"/>
        <v>-18490026</v>
      </c>
      <c r="K37" s="42">
        <f>+K21-K35</f>
        <v>-25792158</v>
      </c>
      <c r="L37" s="42">
        <f>+L21-L35</f>
        <v>-31583045</v>
      </c>
      <c r="M37" s="42">
        <f>+M21-M35</f>
        <v>49714858</v>
      </c>
      <c r="N37" s="43">
        <f t="shared" si="2"/>
        <v>-41605069</v>
      </c>
      <c r="O37" s="44">
        <f t="shared" si="2"/>
        <v>-50936220</v>
      </c>
      <c r="P37" s="42">
        <f t="shared" si="2"/>
        <v>-43258700</v>
      </c>
      <c r="Q37" s="43">
        <f t="shared" si="2"/>
        <v>-41512040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18964100</v>
      </c>
      <c r="H38" s="3">
        <v>4260769</v>
      </c>
      <c r="I38" s="3">
        <v>2395576</v>
      </c>
      <c r="J38" s="3">
        <v>4405797</v>
      </c>
      <c r="K38" s="3">
        <v>8546125</v>
      </c>
      <c r="L38" s="3">
        <v>4039758</v>
      </c>
      <c r="M38" s="3">
        <v>3734430</v>
      </c>
      <c r="N38" s="4">
        <v>4714195</v>
      </c>
      <c r="O38" s="6">
        <v>51060750</v>
      </c>
      <c r="P38" s="3">
        <v>48536150</v>
      </c>
      <c r="Q38" s="4">
        <v>51014700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91476590</v>
      </c>
      <c r="D41" s="50">
        <f t="shared" si="3"/>
        <v>-14181766</v>
      </c>
      <c r="E41" s="50">
        <f t="shared" si="3"/>
        <v>-31494075</v>
      </c>
      <c r="F41" s="50">
        <f>SUM(F37:F40)</f>
        <v>8933452</v>
      </c>
      <c r="G41" s="50">
        <f>SUM(G37:G40)</f>
        <v>731121</v>
      </c>
      <c r="H41" s="50">
        <f>SUM(H37:H40)</f>
        <v>-2632163</v>
      </c>
      <c r="I41" s="50">
        <f>SUM(I37:I40)</f>
        <v>-10393494</v>
      </c>
      <c r="J41" s="50">
        <f t="shared" si="3"/>
        <v>-14084229</v>
      </c>
      <c r="K41" s="50">
        <f>SUM(K37:K40)</f>
        <v>-17246033</v>
      </c>
      <c r="L41" s="50">
        <f>SUM(L37:L40)</f>
        <v>-27543287</v>
      </c>
      <c r="M41" s="50">
        <f>SUM(M37:M40)</f>
        <v>53449288</v>
      </c>
      <c r="N41" s="51">
        <f t="shared" si="3"/>
        <v>-36890874</v>
      </c>
      <c r="O41" s="52">
        <f t="shared" si="3"/>
        <v>124530</v>
      </c>
      <c r="P41" s="50">
        <f t="shared" si="3"/>
        <v>5277450</v>
      </c>
      <c r="Q41" s="51">
        <f t="shared" si="3"/>
        <v>9502660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91476590</v>
      </c>
      <c r="D43" s="57">
        <f t="shared" si="4"/>
        <v>-14181766</v>
      </c>
      <c r="E43" s="57">
        <f t="shared" si="4"/>
        <v>-31494075</v>
      </c>
      <c r="F43" s="57">
        <f>+F41-F42</f>
        <v>8933452</v>
      </c>
      <c r="G43" s="57">
        <f>+G41-G42</f>
        <v>731121</v>
      </c>
      <c r="H43" s="57">
        <f>+H41-H42</f>
        <v>-2632163</v>
      </c>
      <c r="I43" s="57">
        <f>+I41-I42</f>
        <v>-10393494</v>
      </c>
      <c r="J43" s="57">
        <f t="shared" si="4"/>
        <v>-14084229</v>
      </c>
      <c r="K43" s="57">
        <f>+K41-K42</f>
        <v>-17246033</v>
      </c>
      <c r="L43" s="57">
        <f>+L41-L42</f>
        <v>-27543287</v>
      </c>
      <c r="M43" s="57">
        <f>+M41-M42</f>
        <v>53449288</v>
      </c>
      <c r="N43" s="58">
        <f t="shared" si="4"/>
        <v>-36890874</v>
      </c>
      <c r="O43" s="59">
        <f t="shared" si="4"/>
        <v>124530</v>
      </c>
      <c r="P43" s="57">
        <f t="shared" si="4"/>
        <v>5277450</v>
      </c>
      <c r="Q43" s="58">
        <f t="shared" si="4"/>
        <v>9502660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91476590</v>
      </c>
      <c r="D45" s="50">
        <f t="shared" si="5"/>
        <v>-14181766</v>
      </c>
      <c r="E45" s="50">
        <f t="shared" si="5"/>
        <v>-31494075</v>
      </c>
      <c r="F45" s="50">
        <f>SUM(F43:F44)</f>
        <v>8933452</v>
      </c>
      <c r="G45" s="50">
        <f>SUM(G43:G44)</f>
        <v>731121</v>
      </c>
      <c r="H45" s="50">
        <f>SUM(H43:H44)</f>
        <v>-2632163</v>
      </c>
      <c r="I45" s="50">
        <f>SUM(I43:I44)</f>
        <v>-10393494</v>
      </c>
      <c r="J45" s="50">
        <f t="shared" si="5"/>
        <v>-14084229</v>
      </c>
      <c r="K45" s="50">
        <f>SUM(K43:K44)</f>
        <v>-17246033</v>
      </c>
      <c r="L45" s="50">
        <f>SUM(L43:L44)</f>
        <v>-27543287</v>
      </c>
      <c r="M45" s="50">
        <f>SUM(M43:M44)</f>
        <v>53449288</v>
      </c>
      <c r="N45" s="51">
        <f t="shared" si="5"/>
        <v>-36890874</v>
      </c>
      <c r="O45" s="52">
        <f t="shared" si="5"/>
        <v>124530</v>
      </c>
      <c r="P45" s="50">
        <f t="shared" si="5"/>
        <v>5277450</v>
      </c>
      <c r="Q45" s="51">
        <f t="shared" si="5"/>
        <v>9502660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91476590</v>
      </c>
      <c r="D47" s="63">
        <f t="shared" si="6"/>
        <v>-14181766</v>
      </c>
      <c r="E47" s="63">
        <f t="shared" si="6"/>
        <v>-31494075</v>
      </c>
      <c r="F47" s="63">
        <f>SUM(F45:F46)</f>
        <v>8933452</v>
      </c>
      <c r="G47" s="63">
        <f>SUM(G45:G46)</f>
        <v>731121</v>
      </c>
      <c r="H47" s="63">
        <f>SUM(H45:H46)</f>
        <v>-2632163</v>
      </c>
      <c r="I47" s="63">
        <f>SUM(I45:I46)</f>
        <v>-10393494</v>
      </c>
      <c r="J47" s="63">
        <f t="shared" si="6"/>
        <v>-14084229</v>
      </c>
      <c r="K47" s="63">
        <f>SUM(K45:K46)</f>
        <v>-17246033</v>
      </c>
      <c r="L47" s="63">
        <f>SUM(L45:L46)</f>
        <v>-27543287</v>
      </c>
      <c r="M47" s="63">
        <f>SUM(M45:M46)</f>
        <v>53449288</v>
      </c>
      <c r="N47" s="64">
        <f t="shared" si="6"/>
        <v>-36890874</v>
      </c>
      <c r="O47" s="65">
        <f t="shared" si="6"/>
        <v>124530</v>
      </c>
      <c r="P47" s="63">
        <f t="shared" si="6"/>
        <v>5277450</v>
      </c>
      <c r="Q47" s="66">
        <f t="shared" si="6"/>
        <v>9502660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3003096</v>
      </c>
      <c r="D5" s="3">
        <v>3003096</v>
      </c>
      <c r="E5" s="3">
        <v>3003096</v>
      </c>
      <c r="F5" s="3">
        <v>3003096</v>
      </c>
      <c r="G5" s="3">
        <v>3003096</v>
      </c>
      <c r="H5" s="3">
        <v>3003080</v>
      </c>
      <c r="I5" s="3">
        <v>3003096</v>
      </c>
      <c r="J5" s="3">
        <v>3003096</v>
      </c>
      <c r="K5" s="3">
        <v>3003096</v>
      </c>
      <c r="L5" s="3">
        <v>3003096</v>
      </c>
      <c r="M5" s="3">
        <v>3003096</v>
      </c>
      <c r="N5" s="4">
        <v>3003096</v>
      </c>
      <c r="O5" s="5">
        <v>36037136</v>
      </c>
      <c r="P5" s="3">
        <v>38199365</v>
      </c>
      <c r="Q5" s="4">
        <v>40873319</v>
      </c>
    </row>
    <row r="6" spans="1:17" ht="13.5">
      <c r="A6" s="19" t="s">
        <v>24</v>
      </c>
      <c r="B6" s="20"/>
      <c r="C6" s="3">
        <v>2720209</v>
      </c>
      <c r="D6" s="3">
        <v>2720209</v>
      </c>
      <c r="E6" s="3">
        <v>2720209</v>
      </c>
      <c r="F6" s="3">
        <v>2720209</v>
      </c>
      <c r="G6" s="3">
        <v>2720209</v>
      </c>
      <c r="H6" s="3">
        <v>2720196</v>
      </c>
      <c r="I6" s="3">
        <v>2720209</v>
      </c>
      <c r="J6" s="3">
        <v>2720209</v>
      </c>
      <c r="K6" s="3">
        <v>2720209</v>
      </c>
      <c r="L6" s="3">
        <v>2720209</v>
      </c>
      <c r="M6" s="3">
        <v>2720209</v>
      </c>
      <c r="N6" s="4">
        <v>2720209</v>
      </c>
      <c r="O6" s="6">
        <v>32642495</v>
      </c>
      <c r="P6" s="3">
        <v>34601046</v>
      </c>
      <c r="Q6" s="4">
        <v>37023119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171653</v>
      </c>
      <c r="D9" s="22">
        <v>171653</v>
      </c>
      <c r="E9" s="22">
        <v>171653</v>
      </c>
      <c r="F9" s="22">
        <v>171653</v>
      </c>
      <c r="G9" s="22">
        <v>171653</v>
      </c>
      <c r="H9" s="22">
        <v>171654</v>
      </c>
      <c r="I9" s="22">
        <v>171653</v>
      </c>
      <c r="J9" s="22">
        <v>171653</v>
      </c>
      <c r="K9" s="22">
        <v>171653</v>
      </c>
      <c r="L9" s="22">
        <v>171653</v>
      </c>
      <c r="M9" s="22">
        <v>171653</v>
      </c>
      <c r="N9" s="23">
        <v>171653</v>
      </c>
      <c r="O9" s="24">
        <v>2059837</v>
      </c>
      <c r="P9" s="22">
        <v>2183428</v>
      </c>
      <c r="Q9" s="23">
        <v>2336268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9333</v>
      </c>
      <c r="D11" s="3">
        <v>9333</v>
      </c>
      <c r="E11" s="3">
        <v>9333</v>
      </c>
      <c r="F11" s="3">
        <v>9333</v>
      </c>
      <c r="G11" s="3">
        <v>9333</v>
      </c>
      <c r="H11" s="3">
        <v>9337</v>
      </c>
      <c r="I11" s="3">
        <v>9333</v>
      </c>
      <c r="J11" s="3">
        <v>9333</v>
      </c>
      <c r="K11" s="3">
        <v>9333</v>
      </c>
      <c r="L11" s="3">
        <v>9333</v>
      </c>
      <c r="M11" s="3">
        <v>9333</v>
      </c>
      <c r="N11" s="4">
        <v>9333</v>
      </c>
      <c r="O11" s="6">
        <v>112000</v>
      </c>
      <c r="P11" s="3">
        <v>118720</v>
      </c>
      <c r="Q11" s="4">
        <v>127030</v>
      </c>
    </row>
    <row r="12" spans="1:17" ht="13.5">
      <c r="A12" s="19" t="s">
        <v>29</v>
      </c>
      <c r="B12" s="25"/>
      <c r="C12" s="3">
        <v>75000</v>
      </c>
      <c r="D12" s="3">
        <v>75000</v>
      </c>
      <c r="E12" s="3">
        <v>75000</v>
      </c>
      <c r="F12" s="3">
        <v>75000</v>
      </c>
      <c r="G12" s="3">
        <v>75000</v>
      </c>
      <c r="H12" s="3">
        <v>75000</v>
      </c>
      <c r="I12" s="3">
        <v>75000</v>
      </c>
      <c r="J12" s="3">
        <v>75000</v>
      </c>
      <c r="K12" s="3">
        <v>75000</v>
      </c>
      <c r="L12" s="3">
        <v>75000</v>
      </c>
      <c r="M12" s="3">
        <v>75000</v>
      </c>
      <c r="N12" s="4">
        <v>75000</v>
      </c>
      <c r="O12" s="6">
        <v>900000</v>
      </c>
      <c r="P12" s="3">
        <v>954000</v>
      </c>
      <c r="Q12" s="4">
        <v>1020780</v>
      </c>
    </row>
    <row r="13" spans="1:17" ht="13.5">
      <c r="A13" s="19" t="s">
        <v>30</v>
      </c>
      <c r="B13" s="25"/>
      <c r="C13" s="3">
        <v>83333</v>
      </c>
      <c r="D13" s="3">
        <v>83333</v>
      </c>
      <c r="E13" s="3">
        <v>83333</v>
      </c>
      <c r="F13" s="3">
        <v>83333</v>
      </c>
      <c r="G13" s="3">
        <v>83333</v>
      </c>
      <c r="H13" s="3">
        <v>83337</v>
      </c>
      <c r="I13" s="3">
        <v>83333</v>
      </c>
      <c r="J13" s="3">
        <v>83333</v>
      </c>
      <c r="K13" s="3">
        <v>83333</v>
      </c>
      <c r="L13" s="3">
        <v>83333</v>
      </c>
      <c r="M13" s="3">
        <v>83333</v>
      </c>
      <c r="N13" s="4">
        <v>83333</v>
      </c>
      <c r="O13" s="6">
        <v>1000000</v>
      </c>
      <c r="P13" s="3">
        <v>1060000</v>
      </c>
      <c r="Q13" s="4">
        <v>1134200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300276</v>
      </c>
      <c r="D15" s="3">
        <v>300276</v>
      </c>
      <c r="E15" s="3">
        <v>300276</v>
      </c>
      <c r="F15" s="3">
        <v>300276</v>
      </c>
      <c r="G15" s="3">
        <v>300276</v>
      </c>
      <c r="H15" s="3">
        <v>300278</v>
      </c>
      <c r="I15" s="3">
        <v>300276</v>
      </c>
      <c r="J15" s="3">
        <v>300276</v>
      </c>
      <c r="K15" s="3">
        <v>300276</v>
      </c>
      <c r="L15" s="3">
        <v>300276</v>
      </c>
      <c r="M15" s="3">
        <v>300276</v>
      </c>
      <c r="N15" s="4">
        <v>300276</v>
      </c>
      <c r="O15" s="6">
        <v>3603314</v>
      </c>
      <c r="P15" s="3">
        <v>3819513</v>
      </c>
      <c r="Q15" s="4">
        <v>4086879</v>
      </c>
    </row>
    <row r="16" spans="1:17" ht="13.5">
      <c r="A16" s="19" t="s">
        <v>33</v>
      </c>
      <c r="B16" s="25"/>
      <c r="C16" s="3">
        <v>166581</v>
      </c>
      <c r="D16" s="3">
        <v>166581</v>
      </c>
      <c r="E16" s="3">
        <v>166581</v>
      </c>
      <c r="F16" s="3">
        <v>166581</v>
      </c>
      <c r="G16" s="3">
        <v>166581</v>
      </c>
      <c r="H16" s="3">
        <v>166589</v>
      </c>
      <c r="I16" s="3">
        <v>166581</v>
      </c>
      <c r="J16" s="3">
        <v>166581</v>
      </c>
      <c r="K16" s="3">
        <v>166581</v>
      </c>
      <c r="L16" s="3">
        <v>166581</v>
      </c>
      <c r="M16" s="3">
        <v>166581</v>
      </c>
      <c r="N16" s="4">
        <v>166581</v>
      </c>
      <c r="O16" s="6">
        <v>1998980</v>
      </c>
      <c r="P16" s="3">
        <v>2118914</v>
      </c>
      <c r="Q16" s="4">
        <v>2267241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7554999</v>
      </c>
      <c r="D18" s="3">
        <v>7554999</v>
      </c>
      <c r="E18" s="3">
        <v>7554999</v>
      </c>
      <c r="F18" s="3">
        <v>7554999</v>
      </c>
      <c r="G18" s="3">
        <v>7554999</v>
      </c>
      <c r="H18" s="3">
        <v>7555011</v>
      </c>
      <c r="I18" s="3">
        <v>7554999</v>
      </c>
      <c r="J18" s="3">
        <v>7554999</v>
      </c>
      <c r="K18" s="3">
        <v>7554999</v>
      </c>
      <c r="L18" s="3">
        <v>7554999</v>
      </c>
      <c r="M18" s="3">
        <v>7554999</v>
      </c>
      <c r="N18" s="4">
        <v>7554999</v>
      </c>
      <c r="O18" s="6">
        <v>90660000</v>
      </c>
      <c r="P18" s="3">
        <v>92909000</v>
      </c>
      <c r="Q18" s="4">
        <v>97127000</v>
      </c>
    </row>
    <row r="19" spans="1:17" ht="13.5">
      <c r="A19" s="19" t="s">
        <v>36</v>
      </c>
      <c r="B19" s="25"/>
      <c r="C19" s="22">
        <v>246708</v>
      </c>
      <c r="D19" s="22">
        <v>246708</v>
      </c>
      <c r="E19" s="22">
        <v>246708</v>
      </c>
      <c r="F19" s="22">
        <v>246708</v>
      </c>
      <c r="G19" s="22">
        <v>246708</v>
      </c>
      <c r="H19" s="22">
        <v>246702</v>
      </c>
      <c r="I19" s="22">
        <v>246708</v>
      </c>
      <c r="J19" s="22">
        <v>246708</v>
      </c>
      <c r="K19" s="22">
        <v>246708</v>
      </c>
      <c r="L19" s="22">
        <v>246708</v>
      </c>
      <c r="M19" s="22">
        <v>246708</v>
      </c>
      <c r="N19" s="23">
        <v>246708</v>
      </c>
      <c r="O19" s="24">
        <v>2960490</v>
      </c>
      <c r="P19" s="22">
        <v>3138119</v>
      </c>
      <c r="Q19" s="23">
        <v>3357788</v>
      </c>
    </row>
    <row r="20" spans="1:17" ht="13.5">
      <c r="A20" s="19" t="s">
        <v>37</v>
      </c>
      <c r="B20" s="25"/>
      <c r="C20" s="3">
        <v>83333</v>
      </c>
      <c r="D20" s="3">
        <v>83333</v>
      </c>
      <c r="E20" s="3">
        <v>83333</v>
      </c>
      <c r="F20" s="3">
        <v>83333</v>
      </c>
      <c r="G20" s="3">
        <v>83333</v>
      </c>
      <c r="H20" s="3">
        <v>83337</v>
      </c>
      <c r="I20" s="3">
        <v>83333</v>
      </c>
      <c r="J20" s="3">
        <v>83333</v>
      </c>
      <c r="K20" s="3">
        <v>83333</v>
      </c>
      <c r="L20" s="3">
        <v>83333</v>
      </c>
      <c r="M20" s="3">
        <v>83333</v>
      </c>
      <c r="N20" s="26">
        <v>83333</v>
      </c>
      <c r="O20" s="6">
        <v>1000000</v>
      </c>
      <c r="P20" s="3">
        <v>1060000</v>
      </c>
      <c r="Q20" s="4">
        <v>1134200</v>
      </c>
    </row>
    <row r="21" spans="1:17" ht="25.5">
      <c r="A21" s="27" t="s">
        <v>38</v>
      </c>
      <c r="B21" s="28"/>
      <c r="C21" s="29">
        <f aca="true" t="shared" si="0" ref="C21:Q21">SUM(C5:C20)</f>
        <v>14414521</v>
      </c>
      <c r="D21" s="29">
        <f t="shared" si="0"/>
        <v>14414521</v>
      </c>
      <c r="E21" s="29">
        <f t="shared" si="0"/>
        <v>14414521</v>
      </c>
      <c r="F21" s="29">
        <f>SUM(F5:F20)</f>
        <v>14414521</v>
      </c>
      <c r="G21" s="29">
        <f>SUM(G5:G20)</f>
        <v>14414521</v>
      </c>
      <c r="H21" s="29">
        <f>SUM(H5:H20)</f>
        <v>14414521</v>
      </c>
      <c r="I21" s="29">
        <f>SUM(I5:I20)</f>
        <v>14414521</v>
      </c>
      <c r="J21" s="29">
        <f t="shared" si="0"/>
        <v>14414521</v>
      </c>
      <c r="K21" s="29">
        <f>SUM(K5:K20)</f>
        <v>14414521</v>
      </c>
      <c r="L21" s="29">
        <f>SUM(L5:L20)</f>
        <v>14414521</v>
      </c>
      <c r="M21" s="29">
        <f>SUM(M5:M20)</f>
        <v>14414521</v>
      </c>
      <c r="N21" s="30">
        <f t="shared" si="0"/>
        <v>14414521</v>
      </c>
      <c r="O21" s="31">
        <f t="shared" si="0"/>
        <v>172974252</v>
      </c>
      <c r="P21" s="29">
        <f t="shared" si="0"/>
        <v>180162105</v>
      </c>
      <c r="Q21" s="32">
        <f t="shared" si="0"/>
        <v>190487824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4770887</v>
      </c>
      <c r="D24" s="3">
        <v>4770887</v>
      </c>
      <c r="E24" s="3">
        <v>4770887</v>
      </c>
      <c r="F24" s="3">
        <v>4770887</v>
      </c>
      <c r="G24" s="3">
        <v>4770887</v>
      </c>
      <c r="H24" s="3">
        <v>4770856</v>
      </c>
      <c r="I24" s="3">
        <v>4770887</v>
      </c>
      <c r="J24" s="3">
        <v>4770887</v>
      </c>
      <c r="K24" s="3">
        <v>4770887</v>
      </c>
      <c r="L24" s="3">
        <v>4770887</v>
      </c>
      <c r="M24" s="3">
        <v>4770887</v>
      </c>
      <c r="N24" s="36">
        <v>4770887</v>
      </c>
      <c r="O24" s="6">
        <v>57250613</v>
      </c>
      <c r="P24" s="3">
        <v>60685652</v>
      </c>
      <c r="Q24" s="4">
        <v>64918050</v>
      </c>
    </row>
    <row r="25" spans="1:17" ht="13.5">
      <c r="A25" s="21" t="s">
        <v>41</v>
      </c>
      <c r="B25" s="20"/>
      <c r="C25" s="3">
        <v>771334</v>
      </c>
      <c r="D25" s="3">
        <v>771334</v>
      </c>
      <c r="E25" s="3">
        <v>771334</v>
      </c>
      <c r="F25" s="3">
        <v>771334</v>
      </c>
      <c r="G25" s="3">
        <v>771334</v>
      </c>
      <c r="H25" s="3">
        <v>771333</v>
      </c>
      <c r="I25" s="3">
        <v>771334</v>
      </c>
      <c r="J25" s="3">
        <v>771334</v>
      </c>
      <c r="K25" s="3">
        <v>771334</v>
      </c>
      <c r="L25" s="3">
        <v>771334</v>
      </c>
      <c r="M25" s="3">
        <v>771334</v>
      </c>
      <c r="N25" s="4">
        <v>771334</v>
      </c>
      <c r="O25" s="6">
        <v>9256007</v>
      </c>
      <c r="P25" s="3">
        <v>9811367</v>
      </c>
      <c r="Q25" s="4">
        <v>10498161</v>
      </c>
    </row>
    <row r="26" spans="1:17" ht="13.5">
      <c r="A26" s="21" t="s">
        <v>42</v>
      </c>
      <c r="B26" s="20"/>
      <c r="C26" s="3">
        <v>741667</v>
      </c>
      <c r="D26" s="3">
        <v>741667</v>
      </c>
      <c r="E26" s="3">
        <v>741667</v>
      </c>
      <c r="F26" s="3">
        <v>741667</v>
      </c>
      <c r="G26" s="3">
        <v>741667</v>
      </c>
      <c r="H26" s="3">
        <v>741663</v>
      </c>
      <c r="I26" s="3">
        <v>741667</v>
      </c>
      <c r="J26" s="3">
        <v>741667</v>
      </c>
      <c r="K26" s="3">
        <v>741667</v>
      </c>
      <c r="L26" s="3">
        <v>741667</v>
      </c>
      <c r="M26" s="3">
        <v>741667</v>
      </c>
      <c r="N26" s="4">
        <v>741667</v>
      </c>
      <c r="O26" s="6">
        <v>8900000</v>
      </c>
      <c r="P26" s="3">
        <v>9434000</v>
      </c>
      <c r="Q26" s="4">
        <v>10094380</v>
      </c>
    </row>
    <row r="27" spans="1:17" ht="13.5">
      <c r="A27" s="21" t="s">
        <v>43</v>
      </c>
      <c r="B27" s="20"/>
      <c r="C27" s="3">
        <v>1152835</v>
      </c>
      <c r="D27" s="3">
        <v>1152835</v>
      </c>
      <c r="E27" s="3">
        <v>1152835</v>
      </c>
      <c r="F27" s="3">
        <v>1152835</v>
      </c>
      <c r="G27" s="3">
        <v>1152835</v>
      </c>
      <c r="H27" s="3">
        <v>1152843</v>
      </c>
      <c r="I27" s="3">
        <v>1152835</v>
      </c>
      <c r="J27" s="3">
        <v>1152835</v>
      </c>
      <c r="K27" s="3">
        <v>1152835</v>
      </c>
      <c r="L27" s="3">
        <v>1152835</v>
      </c>
      <c r="M27" s="3">
        <v>1152835</v>
      </c>
      <c r="N27" s="36">
        <v>1152835</v>
      </c>
      <c r="O27" s="6">
        <v>13834028</v>
      </c>
      <c r="P27" s="3">
        <v>14664070</v>
      </c>
      <c r="Q27" s="4">
        <v>15690554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2035057</v>
      </c>
      <c r="D29" s="3">
        <v>2035057</v>
      </c>
      <c r="E29" s="3">
        <v>2035057</v>
      </c>
      <c r="F29" s="3">
        <v>2035057</v>
      </c>
      <c r="G29" s="3">
        <v>2035057</v>
      </c>
      <c r="H29" s="3">
        <v>2035045</v>
      </c>
      <c r="I29" s="3">
        <v>2035057</v>
      </c>
      <c r="J29" s="3">
        <v>2035057</v>
      </c>
      <c r="K29" s="3">
        <v>2035057</v>
      </c>
      <c r="L29" s="3">
        <v>2035057</v>
      </c>
      <c r="M29" s="3">
        <v>2035057</v>
      </c>
      <c r="N29" s="36">
        <v>2035057</v>
      </c>
      <c r="O29" s="6">
        <v>24420672</v>
      </c>
      <c r="P29" s="3">
        <v>25885912</v>
      </c>
      <c r="Q29" s="4">
        <v>27439067</v>
      </c>
    </row>
    <row r="30" spans="1:17" ht="13.5">
      <c r="A30" s="21" t="s">
        <v>46</v>
      </c>
      <c r="B30" s="20"/>
      <c r="C30" s="3">
        <v>165812</v>
      </c>
      <c r="D30" s="3">
        <v>165812</v>
      </c>
      <c r="E30" s="3">
        <v>165812</v>
      </c>
      <c r="F30" s="3">
        <v>165812</v>
      </c>
      <c r="G30" s="3">
        <v>165812</v>
      </c>
      <c r="H30" s="3">
        <v>165818</v>
      </c>
      <c r="I30" s="3">
        <v>165812</v>
      </c>
      <c r="J30" s="3">
        <v>165812</v>
      </c>
      <c r="K30" s="3">
        <v>165812</v>
      </c>
      <c r="L30" s="3">
        <v>165812</v>
      </c>
      <c r="M30" s="3">
        <v>165812</v>
      </c>
      <c r="N30" s="4">
        <v>165812</v>
      </c>
      <c r="O30" s="6">
        <v>1989750</v>
      </c>
      <c r="P30" s="3">
        <v>2109135</v>
      </c>
      <c r="Q30" s="4">
        <v>2255608</v>
      </c>
    </row>
    <row r="31" spans="1:17" ht="13.5">
      <c r="A31" s="21" t="s">
        <v>47</v>
      </c>
      <c r="B31" s="20"/>
      <c r="C31" s="3">
        <v>1917890</v>
      </c>
      <c r="D31" s="3">
        <v>1917890</v>
      </c>
      <c r="E31" s="3">
        <v>1917890</v>
      </c>
      <c r="F31" s="3">
        <v>1917890</v>
      </c>
      <c r="G31" s="3">
        <v>1917890</v>
      </c>
      <c r="H31" s="3">
        <v>1917904</v>
      </c>
      <c r="I31" s="3">
        <v>1917890</v>
      </c>
      <c r="J31" s="3">
        <v>1917890</v>
      </c>
      <c r="K31" s="3">
        <v>1917890</v>
      </c>
      <c r="L31" s="3">
        <v>1917890</v>
      </c>
      <c r="M31" s="3">
        <v>1917890</v>
      </c>
      <c r="N31" s="36">
        <v>1917890</v>
      </c>
      <c r="O31" s="6">
        <v>23014694</v>
      </c>
      <c r="P31" s="3">
        <v>24395570</v>
      </c>
      <c r="Q31" s="4">
        <v>26080268</v>
      </c>
    </row>
    <row r="32" spans="1:17" ht="13.5">
      <c r="A32" s="21" t="s">
        <v>35</v>
      </c>
      <c r="B32" s="20"/>
      <c r="C32" s="3">
        <v>62500</v>
      </c>
      <c r="D32" s="3">
        <v>62500</v>
      </c>
      <c r="E32" s="3">
        <v>62500</v>
      </c>
      <c r="F32" s="3">
        <v>62500</v>
      </c>
      <c r="G32" s="3">
        <v>62500</v>
      </c>
      <c r="H32" s="3">
        <v>62500</v>
      </c>
      <c r="I32" s="3">
        <v>62500</v>
      </c>
      <c r="J32" s="3">
        <v>62500</v>
      </c>
      <c r="K32" s="3">
        <v>62500</v>
      </c>
      <c r="L32" s="3">
        <v>62500</v>
      </c>
      <c r="M32" s="3">
        <v>62500</v>
      </c>
      <c r="N32" s="4">
        <v>62500</v>
      </c>
      <c r="O32" s="6">
        <v>750000</v>
      </c>
      <c r="P32" s="3">
        <v>795000</v>
      </c>
      <c r="Q32" s="4">
        <v>850650</v>
      </c>
    </row>
    <row r="33" spans="1:17" ht="13.5">
      <c r="A33" s="21" t="s">
        <v>48</v>
      </c>
      <c r="B33" s="20"/>
      <c r="C33" s="3">
        <v>1719757</v>
      </c>
      <c r="D33" s="3">
        <v>1719757</v>
      </c>
      <c r="E33" s="3">
        <v>1719757</v>
      </c>
      <c r="F33" s="3">
        <v>1719757</v>
      </c>
      <c r="G33" s="3">
        <v>1719757</v>
      </c>
      <c r="H33" s="3">
        <v>1719729</v>
      </c>
      <c r="I33" s="3">
        <v>1719757</v>
      </c>
      <c r="J33" s="3">
        <v>1719757</v>
      </c>
      <c r="K33" s="3">
        <v>1719757</v>
      </c>
      <c r="L33" s="3">
        <v>1719757</v>
      </c>
      <c r="M33" s="3">
        <v>1719757</v>
      </c>
      <c r="N33" s="4">
        <v>1719757</v>
      </c>
      <c r="O33" s="6">
        <v>20637056</v>
      </c>
      <c r="P33" s="3">
        <v>21769281</v>
      </c>
      <c r="Q33" s="4">
        <v>23245952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13337739</v>
      </c>
      <c r="D35" s="29">
        <f t="shared" si="1"/>
        <v>13337739</v>
      </c>
      <c r="E35" s="29">
        <f t="shared" si="1"/>
        <v>13337739</v>
      </c>
      <c r="F35" s="29">
        <f>SUM(F24:F34)</f>
        <v>13337739</v>
      </c>
      <c r="G35" s="29">
        <f>SUM(G24:G34)</f>
        <v>13337739</v>
      </c>
      <c r="H35" s="29">
        <f>SUM(H24:H34)</f>
        <v>13337691</v>
      </c>
      <c r="I35" s="29">
        <f>SUM(I24:I34)</f>
        <v>13337739</v>
      </c>
      <c r="J35" s="29">
        <f t="shared" si="1"/>
        <v>13337739</v>
      </c>
      <c r="K35" s="29">
        <f>SUM(K24:K34)</f>
        <v>13337739</v>
      </c>
      <c r="L35" s="29">
        <f>SUM(L24:L34)</f>
        <v>13337739</v>
      </c>
      <c r="M35" s="29">
        <f>SUM(M24:M34)</f>
        <v>13337739</v>
      </c>
      <c r="N35" s="32">
        <f t="shared" si="1"/>
        <v>13337739</v>
      </c>
      <c r="O35" s="31">
        <f t="shared" si="1"/>
        <v>160052820</v>
      </c>
      <c r="P35" s="29">
        <f t="shared" si="1"/>
        <v>169549987</v>
      </c>
      <c r="Q35" s="32">
        <f t="shared" si="1"/>
        <v>181072690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1076782</v>
      </c>
      <c r="D37" s="42">
        <f t="shared" si="2"/>
        <v>1076782</v>
      </c>
      <c r="E37" s="42">
        <f t="shared" si="2"/>
        <v>1076782</v>
      </c>
      <c r="F37" s="42">
        <f>+F21-F35</f>
        <v>1076782</v>
      </c>
      <c r="G37" s="42">
        <f>+G21-G35</f>
        <v>1076782</v>
      </c>
      <c r="H37" s="42">
        <f>+H21-H35</f>
        <v>1076830</v>
      </c>
      <c r="I37" s="42">
        <f>+I21-I35</f>
        <v>1076782</v>
      </c>
      <c r="J37" s="42">
        <f t="shared" si="2"/>
        <v>1076782</v>
      </c>
      <c r="K37" s="42">
        <f>+K21-K35</f>
        <v>1076782</v>
      </c>
      <c r="L37" s="42">
        <f>+L21-L35</f>
        <v>1076782</v>
      </c>
      <c r="M37" s="42">
        <f>+M21-M35</f>
        <v>1076782</v>
      </c>
      <c r="N37" s="43">
        <f t="shared" si="2"/>
        <v>1076782</v>
      </c>
      <c r="O37" s="44">
        <f t="shared" si="2"/>
        <v>12921432</v>
      </c>
      <c r="P37" s="42">
        <f t="shared" si="2"/>
        <v>10612118</v>
      </c>
      <c r="Q37" s="43">
        <f t="shared" si="2"/>
        <v>9415134</v>
      </c>
    </row>
    <row r="38" spans="1:17" ht="21" customHeight="1">
      <c r="A38" s="45" t="s">
        <v>52</v>
      </c>
      <c r="B38" s="25"/>
      <c r="C38" s="3">
        <v>2744917</v>
      </c>
      <c r="D38" s="3">
        <v>2744917</v>
      </c>
      <c r="E38" s="3">
        <v>2744917</v>
      </c>
      <c r="F38" s="3">
        <v>2744917</v>
      </c>
      <c r="G38" s="3">
        <v>2744917</v>
      </c>
      <c r="H38" s="3">
        <v>2744913</v>
      </c>
      <c r="I38" s="3">
        <v>2744917</v>
      </c>
      <c r="J38" s="3">
        <v>2744917</v>
      </c>
      <c r="K38" s="3">
        <v>2744917</v>
      </c>
      <c r="L38" s="3">
        <v>2744917</v>
      </c>
      <c r="M38" s="3">
        <v>2744917</v>
      </c>
      <c r="N38" s="4">
        <v>2744917</v>
      </c>
      <c r="O38" s="6">
        <v>32939000</v>
      </c>
      <c r="P38" s="3">
        <v>31152000</v>
      </c>
      <c r="Q38" s="4">
        <v>33040000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3821699</v>
      </c>
      <c r="D41" s="50">
        <f t="shared" si="3"/>
        <v>3821699</v>
      </c>
      <c r="E41" s="50">
        <f t="shared" si="3"/>
        <v>3821699</v>
      </c>
      <c r="F41" s="50">
        <f>SUM(F37:F40)</f>
        <v>3821699</v>
      </c>
      <c r="G41" s="50">
        <f>SUM(G37:G40)</f>
        <v>3821699</v>
      </c>
      <c r="H41" s="50">
        <f>SUM(H37:H40)</f>
        <v>3821743</v>
      </c>
      <c r="I41" s="50">
        <f>SUM(I37:I40)</f>
        <v>3821699</v>
      </c>
      <c r="J41" s="50">
        <f t="shared" si="3"/>
        <v>3821699</v>
      </c>
      <c r="K41" s="50">
        <f>SUM(K37:K40)</f>
        <v>3821699</v>
      </c>
      <c r="L41" s="50">
        <f>SUM(L37:L40)</f>
        <v>3821699</v>
      </c>
      <c r="M41" s="50">
        <f>SUM(M37:M40)</f>
        <v>3821699</v>
      </c>
      <c r="N41" s="51">
        <f t="shared" si="3"/>
        <v>3821699</v>
      </c>
      <c r="O41" s="52">
        <f t="shared" si="3"/>
        <v>45860432</v>
      </c>
      <c r="P41" s="50">
        <f t="shared" si="3"/>
        <v>41764118</v>
      </c>
      <c r="Q41" s="51">
        <f t="shared" si="3"/>
        <v>42455134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3821699</v>
      </c>
      <c r="D43" s="57">
        <f t="shared" si="4"/>
        <v>3821699</v>
      </c>
      <c r="E43" s="57">
        <f t="shared" si="4"/>
        <v>3821699</v>
      </c>
      <c r="F43" s="57">
        <f>+F41-F42</f>
        <v>3821699</v>
      </c>
      <c r="G43" s="57">
        <f>+G41-G42</f>
        <v>3821699</v>
      </c>
      <c r="H43" s="57">
        <f>+H41-H42</f>
        <v>3821743</v>
      </c>
      <c r="I43" s="57">
        <f>+I41-I42</f>
        <v>3821699</v>
      </c>
      <c r="J43" s="57">
        <f t="shared" si="4"/>
        <v>3821699</v>
      </c>
      <c r="K43" s="57">
        <f>+K41-K42</f>
        <v>3821699</v>
      </c>
      <c r="L43" s="57">
        <f>+L41-L42</f>
        <v>3821699</v>
      </c>
      <c r="M43" s="57">
        <f>+M41-M42</f>
        <v>3821699</v>
      </c>
      <c r="N43" s="58">
        <f t="shared" si="4"/>
        <v>3821699</v>
      </c>
      <c r="O43" s="59">
        <f t="shared" si="4"/>
        <v>45860432</v>
      </c>
      <c r="P43" s="57">
        <f t="shared" si="4"/>
        <v>41764118</v>
      </c>
      <c r="Q43" s="58">
        <f t="shared" si="4"/>
        <v>42455134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3821699</v>
      </c>
      <c r="D45" s="50">
        <f t="shared" si="5"/>
        <v>3821699</v>
      </c>
      <c r="E45" s="50">
        <f t="shared" si="5"/>
        <v>3821699</v>
      </c>
      <c r="F45" s="50">
        <f>SUM(F43:F44)</f>
        <v>3821699</v>
      </c>
      <c r="G45" s="50">
        <f>SUM(G43:G44)</f>
        <v>3821699</v>
      </c>
      <c r="H45" s="50">
        <f>SUM(H43:H44)</f>
        <v>3821743</v>
      </c>
      <c r="I45" s="50">
        <f>SUM(I43:I44)</f>
        <v>3821699</v>
      </c>
      <c r="J45" s="50">
        <f t="shared" si="5"/>
        <v>3821699</v>
      </c>
      <c r="K45" s="50">
        <f>SUM(K43:K44)</f>
        <v>3821699</v>
      </c>
      <c r="L45" s="50">
        <f>SUM(L43:L44)</f>
        <v>3821699</v>
      </c>
      <c r="M45" s="50">
        <f>SUM(M43:M44)</f>
        <v>3821699</v>
      </c>
      <c r="N45" s="51">
        <f t="shared" si="5"/>
        <v>3821699</v>
      </c>
      <c r="O45" s="52">
        <f t="shared" si="5"/>
        <v>45860432</v>
      </c>
      <c r="P45" s="50">
        <f t="shared" si="5"/>
        <v>41764118</v>
      </c>
      <c r="Q45" s="51">
        <f t="shared" si="5"/>
        <v>42455134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3821699</v>
      </c>
      <c r="D47" s="63">
        <f t="shared" si="6"/>
        <v>3821699</v>
      </c>
      <c r="E47" s="63">
        <f t="shared" si="6"/>
        <v>3821699</v>
      </c>
      <c r="F47" s="63">
        <f>SUM(F45:F46)</f>
        <v>3821699</v>
      </c>
      <c r="G47" s="63">
        <f>SUM(G45:G46)</f>
        <v>3821699</v>
      </c>
      <c r="H47" s="63">
        <f>SUM(H45:H46)</f>
        <v>3821743</v>
      </c>
      <c r="I47" s="63">
        <f>SUM(I45:I46)</f>
        <v>3821699</v>
      </c>
      <c r="J47" s="63">
        <f t="shared" si="6"/>
        <v>3821699</v>
      </c>
      <c r="K47" s="63">
        <f>SUM(K45:K46)</f>
        <v>3821699</v>
      </c>
      <c r="L47" s="63">
        <f>SUM(L45:L46)</f>
        <v>3821699</v>
      </c>
      <c r="M47" s="63">
        <f>SUM(M45:M46)</f>
        <v>3821699</v>
      </c>
      <c r="N47" s="64">
        <f t="shared" si="6"/>
        <v>3821699</v>
      </c>
      <c r="O47" s="65">
        <f t="shared" si="6"/>
        <v>45860432</v>
      </c>
      <c r="P47" s="63">
        <f t="shared" si="6"/>
        <v>41764118</v>
      </c>
      <c r="Q47" s="66">
        <f t="shared" si="6"/>
        <v>42455134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4023583</v>
      </c>
      <c r="D5" s="3">
        <v>4023583</v>
      </c>
      <c r="E5" s="3">
        <v>4023583</v>
      </c>
      <c r="F5" s="3">
        <v>4023583</v>
      </c>
      <c r="G5" s="3">
        <v>4023583</v>
      </c>
      <c r="H5" s="3">
        <v>4023587</v>
      </c>
      <c r="I5" s="3">
        <v>4023583</v>
      </c>
      <c r="J5" s="3">
        <v>4023583</v>
      </c>
      <c r="K5" s="3">
        <v>4023583</v>
      </c>
      <c r="L5" s="3">
        <v>4023583</v>
      </c>
      <c r="M5" s="3">
        <v>4023583</v>
      </c>
      <c r="N5" s="4">
        <v>4023583</v>
      </c>
      <c r="O5" s="5">
        <v>48283000</v>
      </c>
      <c r="P5" s="3">
        <v>50504716</v>
      </c>
      <c r="Q5" s="4">
        <v>52827428</v>
      </c>
    </row>
    <row r="6" spans="1:17" ht="13.5">
      <c r="A6" s="19" t="s">
        <v>24</v>
      </c>
      <c r="B6" s="20"/>
      <c r="C6" s="3">
        <v>1766250</v>
      </c>
      <c r="D6" s="3">
        <v>1766250</v>
      </c>
      <c r="E6" s="3">
        <v>1766250</v>
      </c>
      <c r="F6" s="3">
        <v>1766250</v>
      </c>
      <c r="G6" s="3">
        <v>1766250</v>
      </c>
      <c r="H6" s="3">
        <v>1766250</v>
      </c>
      <c r="I6" s="3">
        <v>1766250</v>
      </c>
      <c r="J6" s="3">
        <v>1766250</v>
      </c>
      <c r="K6" s="3">
        <v>1766250</v>
      </c>
      <c r="L6" s="3">
        <v>1766250</v>
      </c>
      <c r="M6" s="3">
        <v>1766250</v>
      </c>
      <c r="N6" s="4">
        <v>1766250</v>
      </c>
      <c r="O6" s="6">
        <v>21195000</v>
      </c>
      <c r="P6" s="3">
        <v>22169650</v>
      </c>
      <c r="Q6" s="4">
        <v>23189285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66667</v>
      </c>
      <c r="D9" s="22">
        <v>66667</v>
      </c>
      <c r="E9" s="22">
        <v>66667</v>
      </c>
      <c r="F9" s="22">
        <v>66667</v>
      </c>
      <c r="G9" s="22">
        <v>66667</v>
      </c>
      <c r="H9" s="22">
        <v>66663</v>
      </c>
      <c r="I9" s="22">
        <v>66667</v>
      </c>
      <c r="J9" s="22">
        <v>66667</v>
      </c>
      <c r="K9" s="22">
        <v>66667</v>
      </c>
      <c r="L9" s="22">
        <v>66667</v>
      </c>
      <c r="M9" s="22">
        <v>66667</v>
      </c>
      <c r="N9" s="23">
        <v>66667</v>
      </c>
      <c r="O9" s="24">
        <v>800000</v>
      </c>
      <c r="P9" s="22">
        <v>1000000</v>
      </c>
      <c r="Q9" s="23">
        <v>1200000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108333</v>
      </c>
      <c r="D11" s="3">
        <v>108333</v>
      </c>
      <c r="E11" s="3">
        <v>108333</v>
      </c>
      <c r="F11" s="3">
        <v>108333</v>
      </c>
      <c r="G11" s="3">
        <v>108333</v>
      </c>
      <c r="H11" s="3">
        <v>108337</v>
      </c>
      <c r="I11" s="3">
        <v>108333</v>
      </c>
      <c r="J11" s="3">
        <v>108333</v>
      </c>
      <c r="K11" s="3">
        <v>108333</v>
      </c>
      <c r="L11" s="3">
        <v>108333</v>
      </c>
      <c r="M11" s="3">
        <v>108333</v>
      </c>
      <c r="N11" s="4">
        <v>108333</v>
      </c>
      <c r="O11" s="6">
        <v>1300000</v>
      </c>
      <c r="P11" s="3">
        <v>1500000</v>
      </c>
      <c r="Q11" s="4">
        <v>2000000</v>
      </c>
    </row>
    <row r="12" spans="1:17" ht="13.5">
      <c r="A12" s="19" t="s">
        <v>29</v>
      </c>
      <c r="B12" s="25"/>
      <c r="C12" s="3">
        <v>154167</v>
      </c>
      <c r="D12" s="3">
        <v>154167</v>
      </c>
      <c r="E12" s="3">
        <v>154167</v>
      </c>
      <c r="F12" s="3">
        <v>154167</v>
      </c>
      <c r="G12" s="3">
        <v>154167</v>
      </c>
      <c r="H12" s="3">
        <v>154163</v>
      </c>
      <c r="I12" s="3">
        <v>154167</v>
      </c>
      <c r="J12" s="3">
        <v>154167</v>
      </c>
      <c r="K12" s="3">
        <v>154167</v>
      </c>
      <c r="L12" s="3">
        <v>154167</v>
      </c>
      <c r="M12" s="3">
        <v>154167</v>
      </c>
      <c r="N12" s="4">
        <v>154167</v>
      </c>
      <c r="O12" s="6">
        <v>1850000</v>
      </c>
      <c r="P12" s="3">
        <v>1950000</v>
      </c>
      <c r="Q12" s="4">
        <v>2500000</v>
      </c>
    </row>
    <row r="13" spans="1:17" ht="13.5">
      <c r="A13" s="19" t="s">
        <v>30</v>
      </c>
      <c r="B13" s="25"/>
      <c r="C13" s="3">
        <v>154167</v>
      </c>
      <c r="D13" s="3">
        <v>154167</v>
      </c>
      <c r="E13" s="3">
        <v>154167</v>
      </c>
      <c r="F13" s="3">
        <v>154167</v>
      </c>
      <c r="G13" s="3">
        <v>154167</v>
      </c>
      <c r="H13" s="3">
        <v>154163</v>
      </c>
      <c r="I13" s="3">
        <v>154167</v>
      </c>
      <c r="J13" s="3">
        <v>154167</v>
      </c>
      <c r="K13" s="3">
        <v>154167</v>
      </c>
      <c r="L13" s="3">
        <v>154167</v>
      </c>
      <c r="M13" s="3">
        <v>154167</v>
      </c>
      <c r="N13" s="4">
        <v>154167</v>
      </c>
      <c r="O13" s="6">
        <v>1850000</v>
      </c>
      <c r="P13" s="3">
        <v>1950000</v>
      </c>
      <c r="Q13" s="4">
        <v>2500000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2000</v>
      </c>
      <c r="D15" s="3">
        <v>2000</v>
      </c>
      <c r="E15" s="3">
        <v>2000</v>
      </c>
      <c r="F15" s="3">
        <v>2000</v>
      </c>
      <c r="G15" s="3">
        <v>2000</v>
      </c>
      <c r="H15" s="3">
        <v>2000</v>
      </c>
      <c r="I15" s="3">
        <v>2000</v>
      </c>
      <c r="J15" s="3">
        <v>2000</v>
      </c>
      <c r="K15" s="3">
        <v>2000</v>
      </c>
      <c r="L15" s="3">
        <v>2000</v>
      </c>
      <c r="M15" s="3">
        <v>2000</v>
      </c>
      <c r="N15" s="4">
        <v>2000</v>
      </c>
      <c r="O15" s="6">
        <v>24000</v>
      </c>
      <c r="P15" s="3">
        <v>25000</v>
      </c>
      <c r="Q15" s="4">
        <v>26000</v>
      </c>
    </row>
    <row r="16" spans="1:17" ht="13.5">
      <c r="A16" s="19" t="s">
        <v>33</v>
      </c>
      <c r="B16" s="25"/>
      <c r="C16" s="3">
        <v>22083</v>
      </c>
      <c r="D16" s="3">
        <v>22083</v>
      </c>
      <c r="E16" s="3">
        <v>22083</v>
      </c>
      <c r="F16" s="3">
        <v>22083</v>
      </c>
      <c r="G16" s="3">
        <v>22083</v>
      </c>
      <c r="H16" s="3">
        <v>22087</v>
      </c>
      <c r="I16" s="3">
        <v>22083</v>
      </c>
      <c r="J16" s="3">
        <v>22083</v>
      </c>
      <c r="K16" s="3">
        <v>22083</v>
      </c>
      <c r="L16" s="3">
        <v>22083</v>
      </c>
      <c r="M16" s="3">
        <v>22083</v>
      </c>
      <c r="N16" s="4">
        <v>22083</v>
      </c>
      <c r="O16" s="6">
        <v>265000</v>
      </c>
      <c r="P16" s="3">
        <v>268000</v>
      </c>
      <c r="Q16" s="4">
        <v>270000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9121917</v>
      </c>
      <c r="D18" s="3">
        <v>9121917</v>
      </c>
      <c r="E18" s="3">
        <v>9121917</v>
      </c>
      <c r="F18" s="3">
        <v>9121917</v>
      </c>
      <c r="G18" s="3">
        <v>9121917</v>
      </c>
      <c r="H18" s="3">
        <v>9121913</v>
      </c>
      <c r="I18" s="3">
        <v>9121917</v>
      </c>
      <c r="J18" s="3">
        <v>9121917</v>
      </c>
      <c r="K18" s="3">
        <v>9121917</v>
      </c>
      <c r="L18" s="3">
        <v>9121917</v>
      </c>
      <c r="M18" s="3">
        <v>9121917</v>
      </c>
      <c r="N18" s="4">
        <v>9121917</v>
      </c>
      <c r="O18" s="6">
        <v>109463000</v>
      </c>
      <c r="P18" s="3">
        <v>113171000</v>
      </c>
      <c r="Q18" s="4">
        <v>121964970</v>
      </c>
    </row>
    <row r="19" spans="1:17" ht="13.5">
      <c r="A19" s="19" t="s">
        <v>36</v>
      </c>
      <c r="B19" s="25"/>
      <c r="C19" s="22">
        <v>64583</v>
      </c>
      <c r="D19" s="22">
        <v>64583</v>
      </c>
      <c r="E19" s="22">
        <v>64583</v>
      </c>
      <c r="F19" s="22">
        <v>64583</v>
      </c>
      <c r="G19" s="22">
        <v>64583</v>
      </c>
      <c r="H19" s="22">
        <v>64587</v>
      </c>
      <c r="I19" s="22">
        <v>64583</v>
      </c>
      <c r="J19" s="22">
        <v>64583</v>
      </c>
      <c r="K19" s="22">
        <v>64583</v>
      </c>
      <c r="L19" s="22">
        <v>64583</v>
      </c>
      <c r="M19" s="22">
        <v>64583</v>
      </c>
      <c r="N19" s="23">
        <v>64583</v>
      </c>
      <c r="O19" s="24">
        <v>775000</v>
      </c>
      <c r="P19" s="22">
        <v>780000</v>
      </c>
      <c r="Q19" s="23">
        <v>785000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15483750</v>
      </c>
      <c r="D21" s="29">
        <f t="shared" si="0"/>
        <v>15483750</v>
      </c>
      <c r="E21" s="29">
        <f t="shared" si="0"/>
        <v>15483750</v>
      </c>
      <c r="F21" s="29">
        <f>SUM(F5:F20)</f>
        <v>15483750</v>
      </c>
      <c r="G21" s="29">
        <f>SUM(G5:G20)</f>
        <v>15483750</v>
      </c>
      <c r="H21" s="29">
        <f>SUM(H5:H20)</f>
        <v>15483750</v>
      </c>
      <c r="I21" s="29">
        <f>SUM(I5:I20)</f>
        <v>15483750</v>
      </c>
      <c r="J21" s="29">
        <f t="shared" si="0"/>
        <v>15483750</v>
      </c>
      <c r="K21" s="29">
        <f>SUM(K5:K20)</f>
        <v>15483750</v>
      </c>
      <c r="L21" s="29">
        <f>SUM(L5:L20)</f>
        <v>15483750</v>
      </c>
      <c r="M21" s="29">
        <f>SUM(M5:M20)</f>
        <v>15483750</v>
      </c>
      <c r="N21" s="30">
        <f t="shared" si="0"/>
        <v>15483750</v>
      </c>
      <c r="O21" s="31">
        <f t="shared" si="0"/>
        <v>185805000</v>
      </c>
      <c r="P21" s="29">
        <f t="shared" si="0"/>
        <v>193318366</v>
      </c>
      <c r="Q21" s="32">
        <f t="shared" si="0"/>
        <v>207262683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4545447</v>
      </c>
      <c r="D24" s="3">
        <v>4545447</v>
      </c>
      <c r="E24" s="3">
        <v>4545447</v>
      </c>
      <c r="F24" s="3">
        <v>4545447</v>
      </c>
      <c r="G24" s="3">
        <v>4545447</v>
      </c>
      <c r="H24" s="3">
        <v>4545439</v>
      </c>
      <c r="I24" s="3">
        <v>4545447</v>
      </c>
      <c r="J24" s="3">
        <v>4545447</v>
      </c>
      <c r="K24" s="3">
        <v>4545447</v>
      </c>
      <c r="L24" s="3">
        <v>4545447</v>
      </c>
      <c r="M24" s="3">
        <v>4545447</v>
      </c>
      <c r="N24" s="36">
        <v>4545447</v>
      </c>
      <c r="O24" s="6">
        <v>54545356</v>
      </c>
      <c r="P24" s="3">
        <v>58174263</v>
      </c>
      <c r="Q24" s="4">
        <v>62117484</v>
      </c>
    </row>
    <row r="25" spans="1:17" ht="13.5">
      <c r="A25" s="21" t="s">
        <v>41</v>
      </c>
      <c r="B25" s="20"/>
      <c r="C25" s="3">
        <v>937085</v>
      </c>
      <c r="D25" s="3">
        <v>937085</v>
      </c>
      <c r="E25" s="3">
        <v>937085</v>
      </c>
      <c r="F25" s="3">
        <v>937085</v>
      </c>
      <c r="G25" s="3">
        <v>937085</v>
      </c>
      <c r="H25" s="3">
        <v>937064</v>
      </c>
      <c r="I25" s="3">
        <v>937085</v>
      </c>
      <c r="J25" s="3">
        <v>937085</v>
      </c>
      <c r="K25" s="3">
        <v>937085</v>
      </c>
      <c r="L25" s="3">
        <v>937085</v>
      </c>
      <c r="M25" s="3">
        <v>937085</v>
      </c>
      <c r="N25" s="4">
        <v>937085</v>
      </c>
      <c r="O25" s="6">
        <v>11244999</v>
      </c>
      <c r="P25" s="3">
        <v>11669997</v>
      </c>
      <c r="Q25" s="4">
        <v>12720305</v>
      </c>
    </row>
    <row r="26" spans="1:17" ht="13.5">
      <c r="A26" s="21" t="s">
        <v>42</v>
      </c>
      <c r="B26" s="20"/>
      <c r="C26" s="3">
        <v>208333</v>
      </c>
      <c r="D26" s="3">
        <v>208333</v>
      </c>
      <c r="E26" s="3">
        <v>208333</v>
      </c>
      <c r="F26" s="3">
        <v>208333</v>
      </c>
      <c r="G26" s="3">
        <v>208333</v>
      </c>
      <c r="H26" s="3">
        <v>208337</v>
      </c>
      <c r="I26" s="3">
        <v>208333</v>
      </c>
      <c r="J26" s="3">
        <v>208333</v>
      </c>
      <c r="K26" s="3">
        <v>208333</v>
      </c>
      <c r="L26" s="3">
        <v>208333</v>
      </c>
      <c r="M26" s="3">
        <v>208333</v>
      </c>
      <c r="N26" s="4">
        <v>208333</v>
      </c>
      <c r="O26" s="6">
        <v>2500000</v>
      </c>
      <c r="P26" s="3">
        <v>2700000</v>
      </c>
      <c r="Q26" s="4">
        <v>3000000</v>
      </c>
    </row>
    <row r="27" spans="1:17" ht="13.5">
      <c r="A27" s="21" t="s">
        <v>43</v>
      </c>
      <c r="B27" s="20"/>
      <c r="C27" s="3">
        <v>1416667</v>
      </c>
      <c r="D27" s="3">
        <v>1416667</v>
      </c>
      <c r="E27" s="3">
        <v>1416667</v>
      </c>
      <c r="F27" s="3">
        <v>1416667</v>
      </c>
      <c r="G27" s="3">
        <v>1416667</v>
      </c>
      <c r="H27" s="3">
        <v>1416663</v>
      </c>
      <c r="I27" s="3">
        <v>1416667</v>
      </c>
      <c r="J27" s="3">
        <v>1416667</v>
      </c>
      <c r="K27" s="3">
        <v>1416667</v>
      </c>
      <c r="L27" s="3">
        <v>1416667</v>
      </c>
      <c r="M27" s="3">
        <v>1416667</v>
      </c>
      <c r="N27" s="36">
        <v>1416667</v>
      </c>
      <c r="O27" s="6">
        <v>17000000</v>
      </c>
      <c r="P27" s="3">
        <v>18000103</v>
      </c>
      <c r="Q27" s="4">
        <v>19620112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1333333</v>
      </c>
      <c r="D29" s="3">
        <v>1333333</v>
      </c>
      <c r="E29" s="3">
        <v>1333333</v>
      </c>
      <c r="F29" s="3">
        <v>1333333</v>
      </c>
      <c r="G29" s="3">
        <v>1333333</v>
      </c>
      <c r="H29" s="3">
        <v>1333337</v>
      </c>
      <c r="I29" s="3">
        <v>1333333</v>
      </c>
      <c r="J29" s="3">
        <v>1333333</v>
      </c>
      <c r="K29" s="3">
        <v>1333333</v>
      </c>
      <c r="L29" s="3">
        <v>1333333</v>
      </c>
      <c r="M29" s="3">
        <v>1333333</v>
      </c>
      <c r="N29" s="36">
        <v>1333333</v>
      </c>
      <c r="O29" s="6">
        <v>16000000</v>
      </c>
      <c r="P29" s="3">
        <v>17000000</v>
      </c>
      <c r="Q29" s="4">
        <v>18000000</v>
      </c>
    </row>
    <row r="30" spans="1:17" ht="13.5">
      <c r="A30" s="21" t="s">
        <v>46</v>
      </c>
      <c r="B30" s="20"/>
      <c r="C30" s="3">
        <v>453022</v>
      </c>
      <c r="D30" s="3">
        <v>453022</v>
      </c>
      <c r="E30" s="3">
        <v>453022</v>
      </c>
      <c r="F30" s="3">
        <v>453022</v>
      </c>
      <c r="G30" s="3">
        <v>453022</v>
      </c>
      <c r="H30" s="3">
        <v>453022</v>
      </c>
      <c r="I30" s="3">
        <v>453022</v>
      </c>
      <c r="J30" s="3">
        <v>453022</v>
      </c>
      <c r="K30" s="3">
        <v>453022</v>
      </c>
      <c r="L30" s="3">
        <v>453022</v>
      </c>
      <c r="M30" s="3">
        <v>453022</v>
      </c>
      <c r="N30" s="4">
        <v>453022</v>
      </c>
      <c r="O30" s="6">
        <v>5436264</v>
      </c>
      <c r="P30" s="3">
        <v>4944528</v>
      </c>
      <c r="Q30" s="4">
        <v>7969534</v>
      </c>
    </row>
    <row r="31" spans="1:17" ht="13.5">
      <c r="A31" s="21" t="s">
        <v>47</v>
      </c>
      <c r="B31" s="20"/>
      <c r="C31" s="3">
        <v>3694227</v>
      </c>
      <c r="D31" s="3">
        <v>3694227</v>
      </c>
      <c r="E31" s="3">
        <v>3694227</v>
      </c>
      <c r="F31" s="3">
        <v>3694227</v>
      </c>
      <c r="G31" s="3">
        <v>3694227</v>
      </c>
      <c r="H31" s="3">
        <v>3694218</v>
      </c>
      <c r="I31" s="3">
        <v>3694227</v>
      </c>
      <c r="J31" s="3">
        <v>3694227</v>
      </c>
      <c r="K31" s="3">
        <v>3694227</v>
      </c>
      <c r="L31" s="3">
        <v>3694227</v>
      </c>
      <c r="M31" s="3">
        <v>3694227</v>
      </c>
      <c r="N31" s="36">
        <v>3694227</v>
      </c>
      <c r="O31" s="6">
        <v>44330715</v>
      </c>
      <c r="P31" s="3">
        <v>45680204</v>
      </c>
      <c r="Q31" s="4">
        <v>47525188</v>
      </c>
    </row>
    <row r="32" spans="1:17" ht="13.5">
      <c r="A32" s="21" t="s">
        <v>35</v>
      </c>
      <c r="B32" s="20"/>
      <c r="C32" s="3">
        <v>208333</v>
      </c>
      <c r="D32" s="3">
        <v>208333</v>
      </c>
      <c r="E32" s="3">
        <v>208333</v>
      </c>
      <c r="F32" s="3">
        <v>208333</v>
      </c>
      <c r="G32" s="3">
        <v>208333</v>
      </c>
      <c r="H32" s="3">
        <v>208337</v>
      </c>
      <c r="I32" s="3">
        <v>208333</v>
      </c>
      <c r="J32" s="3">
        <v>208333</v>
      </c>
      <c r="K32" s="3">
        <v>208333</v>
      </c>
      <c r="L32" s="3">
        <v>208333</v>
      </c>
      <c r="M32" s="3">
        <v>208333</v>
      </c>
      <c r="N32" s="4">
        <v>208333</v>
      </c>
      <c r="O32" s="6">
        <v>2500000</v>
      </c>
      <c r="P32" s="3">
        <v>2500000</v>
      </c>
      <c r="Q32" s="4">
        <v>2500000</v>
      </c>
    </row>
    <row r="33" spans="1:17" ht="13.5">
      <c r="A33" s="21" t="s">
        <v>48</v>
      </c>
      <c r="B33" s="20"/>
      <c r="C33" s="3">
        <v>2658224</v>
      </c>
      <c r="D33" s="3">
        <v>2658224</v>
      </c>
      <c r="E33" s="3">
        <v>2658224</v>
      </c>
      <c r="F33" s="3">
        <v>2658224</v>
      </c>
      <c r="G33" s="3">
        <v>2658224</v>
      </c>
      <c r="H33" s="3">
        <v>2658203</v>
      </c>
      <c r="I33" s="3">
        <v>2658224</v>
      </c>
      <c r="J33" s="3">
        <v>2658224</v>
      </c>
      <c r="K33" s="3">
        <v>2658224</v>
      </c>
      <c r="L33" s="3">
        <v>2658224</v>
      </c>
      <c r="M33" s="3">
        <v>2658224</v>
      </c>
      <c r="N33" s="4">
        <v>2658224</v>
      </c>
      <c r="O33" s="6">
        <v>31898667</v>
      </c>
      <c r="P33" s="3">
        <v>32372905</v>
      </c>
      <c r="Q33" s="4">
        <v>32914989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15454671</v>
      </c>
      <c r="D35" s="29">
        <f t="shared" si="1"/>
        <v>15454671</v>
      </c>
      <c r="E35" s="29">
        <f t="shared" si="1"/>
        <v>15454671</v>
      </c>
      <c r="F35" s="29">
        <f>SUM(F24:F34)</f>
        <v>15454671</v>
      </c>
      <c r="G35" s="29">
        <f>SUM(G24:G34)</f>
        <v>15454671</v>
      </c>
      <c r="H35" s="29">
        <f>SUM(H24:H34)</f>
        <v>15454620</v>
      </c>
      <c r="I35" s="29">
        <f>SUM(I24:I34)</f>
        <v>15454671</v>
      </c>
      <c r="J35" s="29">
        <f t="shared" si="1"/>
        <v>15454671</v>
      </c>
      <c r="K35" s="29">
        <f>SUM(K24:K34)</f>
        <v>15454671</v>
      </c>
      <c r="L35" s="29">
        <f>SUM(L24:L34)</f>
        <v>15454671</v>
      </c>
      <c r="M35" s="29">
        <f>SUM(M24:M34)</f>
        <v>15454671</v>
      </c>
      <c r="N35" s="32">
        <f t="shared" si="1"/>
        <v>15454671</v>
      </c>
      <c r="O35" s="31">
        <f t="shared" si="1"/>
        <v>185456001</v>
      </c>
      <c r="P35" s="29">
        <f t="shared" si="1"/>
        <v>193042000</v>
      </c>
      <c r="Q35" s="32">
        <f t="shared" si="1"/>
        <v>206367612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29079</v>
      </c>
      <c r="D37" s="42">
        <f t="shared" si="2"/>
        <v>29079</v>
      </c>
      <c r="E37" s="42">
        <f t="shared" si="2"/>
        <v>29079</v>
      </c>
      <c r="F37" s="42">
        <f>+F21-F35</f>
        <v>29079</v>
      </c>
      <c r="G37" s="42">
        <f>+G21-G35</f>
        <v>29079</v>
      </c>
      <c r="H37" s="42">
        <f>+H21-H35</f>
        <v>29130</v>
      </c>
      <c r="I37" s="42">
        <f>+I21-I35</f>
        <v>29079</v>
      </c>
      <c r="J37" s="42">
        <f t="shared" si="2"/>
        <v>29079</v>
      </c>
      <c r="K37" s="42">
        <f>+K21-K35</f>
        <v>29079</v>
      </c>
      <c r="L37" s="42">
        <f>+L21-L35</f>
        <v>29079</v>
      </c>
      <c r="M37" s="42">
        <f>+M21-M35</f>
        <v>29079</v>
      </c>
      <c r="N37" s="43">
        <f t="shared" si="2"/>
        <v>29079</v>
      </c>
      <c r="O37" s="44">
        <f t="shared" si="2"/>
        <v>348999</v>
      </c>
      <c r="P37" s="42">
        <f t="shared" si="2"/>
        <v>276366</v>
      </c>
      <c r="Q37" s="43">
        <f t="shared" si="2"/>
        <v>895071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29079</v>
      </c>
      <c r="D41" s="50">
        <f t="shared" si="3"/>
        <v>29079</v>
      </c>
      <c r="E41" s="50">
        <f t="shared" si="3"/>
        <v>29079</v>
      </c>
      <c r="F41" s="50">
        <f>SUM(F37:F40)</f>
        <v>29079</v>
      </c>
      <c r="G41" s="50">
        <f>SUM(G37:G40)</f>
        <v>29079</v>
      </c>
      <c r="H41" s="50">
        <f>SUM(H37:H40)</f>
        <v>29130</v>
      </c>
      <c r="I41" s="50">
        <f>SUM(I37:I40)</f>
        <v>29079</v>
      </c>
      <c r="J41" s="50">
        <f t="shared" si="3"/>
        <v>29079</v>
      </c>
      <c r="K41" s="50">
        <f>SUM(K37:K40)</f>
        <v>29079</v>
      </c>
      <c r="L41" s="50">
        <f>SUM(L37:L40)</f>
        <v>29079</v>
      </c>
      <c r="M41" s="50">
        <f>SUM(M37:M40)</f>
        <v>29079</v>
      </c>
      <c r="N41" s="51">
        <f t="shared" si="3"/>
        <v>29079</v>
      </c>
      <c r="O41" s="52">
        <f t="shared" si="3"/>
        <v>348999</v>
      </c>
      <c r="P41" s="50">
        <f t="shared" si="3"/>
        <v>276366</v>
      </c>
      <c r="Q41" s="51">
        <f t="shared" si="3"/>
        <v>895071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29079</v>
      </c>
      <c r="D43" s="57">
        <f t="shared" si="4"/>
        <v>29079</v>
      </c>
      <c r="E43" s="57">
        <f t="shared" si="4"/>
        <v>29079</v>
      </c>
      <c r="F43" s="57">
        <f>+F41-F42</f>
        <v>29079</v>
      </c>
      <c r="G43" s="57">
        <f>+G41-G42</f>
        <v>29079</v>
      </c>
      <c r="H43" s="57">
        <f>+H41-H42</f>
        <v>29130</v>
      </c>
      <c r="I43" s="57">
        <f>+I41-I42</f>
        <v>29079</v>
      </c>
      <c r="J43" s="57">
        <f t="shared" si="4"/>
        <v>29079</v>
      </c>
      <c r="K43" s="57">
        <f>+K41-K42</f>
        <v>29079</v>
      </c>
      <c r="L43" s="57">
        <f>+L41-L42</f>
        <v>29079</v>
      </c>
      <c r="M43" s="57">
        <f>+M41-M42</f>
        <v>29079</v>
      </c>
      <c r="N43" s="58">
        <f t="shared" si="4"/>
        <v>29079</v>
      </c>
      <c r="O43" s="59">
        <f t="shared" si="4"/>
        <v>348999</v>
      </c>
      <c r="P43" s="57">
        <f t="shared" si="4"/>
        <v>276366</v>
      </c>
      <c r="Q43" s="58">
        <f t="shared" si="4"/>
        <v>895071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29079</v>
      </c>
      <c r="D45" s="50">
        <f t="shared" si="5"/>
        <v>29079</v>
      </c>
      <c r="E45" s="50">
        <f t="shared" si="5"/>
        <v>29079</v>
      </c>
      <c r="F45" s="50">
        <f>SUM(F43:F44)</f>
        <v>29079</v>
      </c>
      <c r="G45" s="50">
        <f>SUM(G43:G44)</f>
        <v>29079</v>
      </c>
      <c r="H45" s="50">
        <f>SUM(H43:H44)</f>
        <v>29130</v>
      </c>
      <c r="I45" s="50">
        <f>SUM(I43:I44)</f>
        <v>29079</v>
      </c>
      <c r="J45" s="50">
        <f t="shared" si="5"/>
        <v>29079</v>
      </c>
      <c r="K45" s="50">
        <f>SUM(K43:K44)</f>
        <v>29079</v>
      </c>
      <c r="L45" s="50">
        <f>SUM(L43:L44)</f>
        <v>29079</v>
      </c>
      <c r="M45" s="50">
        <f>SUM(M43:M44)</f>
        <v>29079</v>
      </c>
      <c r="N45" s="51">
        <f t="shared" si="5"/>
        <v>29079</v>
      </c>
      <c r="O45" s="52">
        <f t="shared" si="5"/>
        <v>348999</v>
      </c>
      <c r="P45" s="50">
        <f t="shared" si="5"/>
        <v>276366</v>
      </c>
      <c r="Q45" s="51">
        <f t="shared" si="5"/>
        <v>895071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29079</v>
      </c>
      <c r="D47" s="63">
        <f t="shared" si="6"/>
        <v>29079</v>
      </c>
      <c r="E47" s="63">
        <f t="shared" si="6"/>
        <v>29079</v>
      </c>
      <c r="F47" s="63">
        <f>SUM(F45:F46)</f>
        <v>29079</v>
      </c>
      <c r="G47" s="63">
        <f>SUM(G45:G46)</f>
        <v>29079</v>
      </c>
      <c r="H47" s="63">
        <f>SUM(H45:H46)</f>
        <v>29130</v>
      </c>
      <c r="I47" s="63">
        <f>SUM(I45:I46)</f>
        <v>29079</v>
      </c>
      <c r="J47" s="63">
        <f t="shared" si="6"/>
        <v>29079</v>
      </c>
      <c r="K47" s="63">
        <f>SUM(K45:K46)</f>
        <v>29079</v>
      </c>
      <c r="L47" s="63">
        <f>SUM(L45:L46)</f>
        <v>29079</v>
      </c>
      <c r="M47" s="63">
        <f>SUM(M45:M46)</f>
        <v>29079</v>
      </c>
      <c r="N47" s="64">
        <f t="shared" si="6"/>
        <v>29079</v>
      </c>
      <c r="O47" s="65">
        <f t="shared" si="6"/>
        <v>348999</v>
      </c>
      <c r="P47" s="63">
        <f t="shared" si="6"/>
        <v>276366</v>
      </c>
      <c r="Q47" s="66">
        <f t="shared" si="6"/>
        <v>895071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5791868</v>
      </c>
      <c r="D7" s="3">
        <v>5791868</v>
      </c>
      <c r="E7" s="3">
        <v>5791868</v>
      </c>
      <c r="F7" s="3">
        <v>5791868</v>
      </c>
      <c r="G7" s="3">
        <v>5791868</v>
      </c>
      <c r="H7" s="3">
        <v>5791868</v>
      </c>
      <c r="I7" s="3">
        <v>5791868</v>
      </c>
      <c r="J7" s="3">
        <v>5791868</v>
      </c>
      <c r="K7" s="3">
        <v>5791866</v>
      </c>
      <c r="L7" s="3">
        <v>5791865</v>
      </c>
      <c r="M7" s="3">
        <v>5791861</v>
      </c>
      <c r="N7" s="4">
        <v>5791872</v>
      </c>
      <c r="O7" s="6">
        <v>69502408</v>
      </c>
      <c r="P7" s="3">
        <v>73672551</v>
      </c>
      <c r="Q7" s="4">
        <v>78092906</v>
      </c>
    </row>
    <row r="8" spans="1:17" ht="13.5">
      <c r="A8" s="21" t="s">
        <v>26</v>
      </c>
      <c r="B8" s="20"/>
      <c r="C8" s="3">
        <v>703671</v>
      </c>
      <c r="D8" s="3">
        <v>703671</v>
      </c>
      <c r="E8" s="3">
        <v>703671</v>
      </c>
      <c r="F8" s="3">
        <v>703671</v>
      </c>
      <c r="G8" s="3">
        <v>703671</v>
      </c>
      <c r="H8" s="3">
        <v>703671</v>
      </c>
      <c r="I8" s="3">
        <v>703671</v>
      </c>
      <c r="J8" s="3">
        <v>703671</v>
      </c>
      <c r="K8" s="3">
        <v>703671</v>
      </c>
      <c r="L8" s="3">
        <v>703670</v>
      </c>
      <c r="M8" s="3">
        <v>703666</v>
      </c>
      <c r="N8" s="4">
        <v>703672</v>
      </c>
      <c r="O8" s="6">
        <v>8444047</v>
      </c>
      <c r="P8" s="3">
        <v>8950691</v>
      </c>
      <c r="Q8" s="4">
        <v>9487732</v>
      </c>
    </row>
    <row r="9" spans="1:17" ht="13.5">
      <c r="A9" s="21" t="s">
        <v>27</v>
      </c>
      <c r="B9" s="20"/>
      <c r="C9" s="22">
        <v>2097735</v>
      </c>
      <c r="D9" s="22">
        <v>2097735</v>
      </c>
      <c r="E9" s="22">
        <v>2097735</v>
      </c>
      <c r="F9" s="22">
        <v>2097735</v>
      </c>
      <c r="G9" s="22">
        <v>2097735</v>
      </c>
      <c r="H9" s="22">
        <v>2097735</v>
      </c>
      <c r="I9" s="22">
        <v>2097735</v>
      </c>
      <c r="J9" s="22">
        <v>2097735</v>
      </c>
      <c r="K9" s="22">
        <v>2097735</v>
      </c>
      <c r="L9" s="22">
        <v>2097735</v>
      </c>
      <c r="M9" s="22">
        <v>2097735</v>
      </c>
      <c r="N9" s="23">
        <v>2097736</v>
      </c>
      <c r="O9" s="24">
        <v>25172821</v>
      </c>
      <c r="P9" s="22">
        <v>30207385</v>
      </c>
      <c r="Q9" s="23">
        <v>36248862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9588</v>
      </c>
      <c r="D11" s="3">
        <v>9588</v>
      </c>
      <c r="E11" s="3">
        <v>9588</v>
      </c>
      <c r="F11" s="3">
        <v>9588</v>
      </c>
      <c r="G11" s="3">
        <v>9588</v>
      </c>
      <c r="H11" s="3">
        <v>9588</v>
      </c>
      <c r="I11" s="3">
        <v>9588</v>
      </c>
      <c r="J11" s="3">
        <v>9588</v>
      </c>
      <c r="K11" s="3">
        <v>9588</v>
      </c>
      <c r="L11" s="3">
        <v>9588</v>
      </c>
      <c r="M11" s="3">
        <v>9588</v>
      </c>
      <c r="N11" s="4">
        <v>9584</v>
      </c>
      <c r="O11" s="6">
        <v>115052</v>
      </c>
      <c r="P11" s="3">
        <v>121955</v>
      </c>
      <c r="Q11" s="4">
        <v>129272</v>
      </c>
    </row>
    <row r="12" spans="1:17" ht="13.5">
      <c r="A12" s="19" t="s">
        <v>29</v>
      </c>
      <c r="B12" s="25"/>
      <c r="C12" s="3">
        <v>2742418</v>
      </c>
      <c r="D12" s="3">
        <v>2742418</v>
      </c>
      <c r="E12" s="3">
        <v>2742418</v>
      </c>
      <c r="F12" s="3">
        <v>2742418</v>
      </c>
      <c r="G12" s="3">
        <v>2742418</v>
      </c>
      <c r="H12" s="3">
        <v>2742418</v>
      </c>
      <c r="I12" s="3">
        <v>2742418</v>
      </c>
      <c r="J12" s="3">
        <v>2742418</v>
      </c>
      <c r="K12" s="3">
        <v>2742418</v>
      </c>
      <c r="L12" s="3">
        <v>2742418</v>
      </c>
      <c r="M12" s="3">
        <v>2742418</v>
      </c>
      <c r="N12" s="4">
        <v>2742411</v>
      </c>
      <c r="O12" s="6">
        <v>32909009</v>
      </c>
      <c r="P12" s="3">
        <v>34883549</v>
      </c>
      <c r="Q12" s="4">
        <v>36976563</v>
      </c>
    </row>
    <row r="13" spans="1:17" ht="13.5">
      <c r="A13" s="19" t="s">
        <v>30</v>
      </c>
      <c r="B13" s="25"/>
      <c r="C13" s="3">
        <v>23314</v>
      </c>
      <c r="D13" s="3">
        <v>23314</v>
      </c>
      <c r="E13" s="3">
        <v>23314</v>
      </c>
      <c r="F13" s="3">
        <v>23314</v>
      </c>
      <c r="G13" s="3">
        <v>23314</v>
      </c>
      <c r="H13" s="3">
        <v>23314</v>
      </c>
      <c r="I13" s="3">
        <v>23314</v>
      </c>
      <c r="J13" s="3">
        <v>23314</v>
      </c>
      <c r="K13" s="3">
        <v>23314</v>
      </c>
      <c r="L13" s="3">
        <v>23314</v>
      </c>
      <c r="M13" s="3">
        <v>23314</v>
      </c>
      <c r="N13" s="4">
        <v>23317</v>
      </c>
      <c r="O13" s="6">
        <v>279771</v>
      </c>
      <c r="P13" s="3">
        <v>296558</v>
      </c>
      <c r="Q13" s="4">
        <v>314350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797</v>
      </c>
      <c r="D15" s="3">
        <v>797</v>
      </c>
      <c r="E15" s="3">
        <v>797</v>
      </c>
      <c r="F15" s="3">
        <v>797</v>
      </c>
      <c r="G15" s="3">
        <v>797</v>
      </c>
      <c r="H15" s="3">
        <v>797</v>
      </c>
      <c r="I15" s="3">
        <v>797</v>
      </c>
      <c r="J15" s="3">
        <v>797</v>
      </c>
      <c r="K15" s="3">
        <v>797</v>
      </c>
      <c r="L15" s="3">
        <v>797</v>
      </c>
      <c r="M15" s="3">
        <v>797</v>
      </c>
      <c r="N15" s="4">
        <v>802</v>
      </c>
      <c r="O15" s="6">
        <v>9569</v>
      </c>
      <c r="P15" s="3">
        <v>10143</v>
      </c>
      <c r="Q15" s="4">
        <v>10752</v>
      </c>
    </row>
    <row r="16" spans="1:17" ht="13.5">
      <c r="A16" s="19" t="s">
        <v>33</v>
      </c>
      <c r="B16" s="25"/>
      <c r="C16" s="3">
        <v>0</v>
      </c>
      <c r="D16" s="3">
        <v>20000</v>
      </c>
      <c r="E16" s="3">
        <v>0</v>
      </c>
      <c r="F16" s="3">
        <v>0</v>
      </c>
      <c r="G16" s="3">
        <v>20000</v>
      </c>
      <c r="H16" s="3">
        <v>0</v>
      </c>
      <c r="I16" s="3">
        <v>0</v>
      </c>
      <c r="J16" s="3">
        <v>15000</v>
      </c>
      <c r="K16" s="3">
        <v>0</v>
      </c>
      <c r="L16" s="3">
        <v>19200</v>
      </c>
      <c r="M16" s="3">
        <v>0</v>
      </c>
      <c r="N16" s="4">
        <v>0</v>
      </c>
      <c r="O16" s="6">
        <v>74200</v>
      </c>
      <c r="P16" s="3">
        <v>80000</v>
      </c>
      <c r="Q16" s="4">
        <v>85000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233945940</v>
      </c>
      <c r="D18" s="3">
        <v>3884376</v>
      </c>
      <c r="E18" s="3">
        <v>5769109</v>
      </c>
      <c r="F18" s="3">
        <v>4504376</v>
      </c>
      <c r="G18" s="3">
        <v>4374376</v>
      </c>
      <c r="H18" s="3">
        <v>190672611</v>
      </c>
      <c r="I18" s="3">
        <v>2018939</v>
      </c>
      <c r="J18" s="3">
        <v>718939</v>
      </c>
      <c r="K18" s="3">
        <v>141945108</v>
      </c>
      <c r="L18" s="3">
        <v>930914</v>
      </c>
      <c r="M18" s="3">
        <v>850875</v>
      </c>
      <c r="N18" s="4">
        <v>2164115</v>
      </c>
      <c r="O18" s="6">
        <v>591779678</v>
      </c>
      <c r="P18" s="3">
        <v>631068000</v>
      </c>
      <c r="Q18" s="4">
        <v>682981000</v>
      </c>
    </row>
    <row r="19" spans="1:17" ht="13.5">
      <c r="A19" s="19" t="s">
        <v>36</v>
      </c>
      <c r="B19" s="25"/>
      <c r="C19" s="22">
        <v>56377</v>
      </c>
      <c r="D19" s="22">
        <v>56377</v>
      </c>
      <c r="E19" s="22">
        <v>1068751</v>
      </c>
      <c r="F19" s="22">
        <v>56377</v>
      </c>
      <c r="G19" s="22">
        <v>56377</v>
      </c>
      <c r="H19" s="22">
        <v>56377</v>
      </c>
      <c r="I19" s="22">
        <v>1870843</v>
      </c>
      <c r="J19" s="22">
        <v>56377</v>
      </c>
      <c r="K19" s="22">
        <v>56377</v>
      </c>
      <c r="L19" s="22">
        <v>692377</v>
      </c>
      <c r="M19" s="22">
        <v>56377</v>
      </c>
      <c r="N19" s="23">
        <v>56369</v>
      </c>
      <c r="O19" s="24">
        <v>4139356</v>
      </c>
      <c r="P19" s="22">
        <v>1391267</v>
      </c>
      <c r="Q19" s="23">
        <v>1474743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245371708</v>
      </c>
      <c r="D21" s="29">
        <f t="shared" si="0"/>
        <v>15330144</v>
      </c>
      <c r="E21" s="29">
        <f t="shared" si="0"/>
        <v>18207251</v>
      </c>
      <c r="F21" s="29">
        <f>SUM(F5:F20)</f>
        <v>15930144</v>
      </c>
      <c r="G21" s="29">
        <f>SUM(G5:G20)</f>
        <v>15820144</v>
      </c>
      <c r="H21" s="29">
        <f>SUM(H5:H20)</f>
        <v>202098379</v>
      </c>
      <c r="I21" s="29">
        <f>SUM(I5:I20)</f>
        <v>15259173</v>
      </c>
      <c r="J21" s="29">
        <f t="shared" si="0"/>
        <v>12159707</v>
      </c>
      <c r="K21" s="29">
        <f>SUM(K5:K20)</f>
        <v>153370874</v>
      </c>
      <c r="L21" s="29">
        <f>SUM(L5:L20)</f>
        <v>13011878</v>
      </c>
      <c r="M21" s="29">
        <f>SUM(M5:M20)</f>
        <v>12276631</v>
      </c>
      <c r="N21" s="30">
        <f t="shared" si="0"/>
        <v>13589878</v>
      </c>
      <c r="O21" s="31">
        <f t="shared" si="0"/>
        <v>732425911</v>
      </c>
      <c r="P21" s="29">
        <f t="shared" si="0"/>
        <v>780682099</v>
      </c>
      <c r="Q21" s="32">
        <f t="shared" si="0"/>
        <v>845801180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21816237</v>
      </c>
      <c r="D24" s="3">
        <v>21816237</v>
      </c>
      <c r="E24" s="3">
        <v>21816237</v>
      </c>
      <c r="F24" s="3">
        <v>21816237</v>
      </c>
      <c r="G24" s="3">
        <v>34168435</v>
      </c>
      <c r="H24" s="3">
        <v>21816237</v>
      </c>
      <c r="I24" s="3">
        <v>21816237</v>
      </c>
      <c r="J24" s="3">
        <v>21816237</v>
      </c>
      <c r="K24" s="3">
        <v>21816237</v>
      </c>
      <c r="L24" s="3">
        <v>21816237</v>
      </c>
      <c r="M24" s="3">
        <v>21816237</v>
      </c>
      <c r="N24" s="36">
        <v>28089960</v>
      </c>
      <c r="O24" s="6">
        <v>280420765</v>
      </c>
      <c r="P24" s="3">
        <v>291890178</v>
      </c>
      <c r="Q24" s="4">
        <v>309447044</v>
      </c>
    </row>
    <row r="25" spans="1:17" ht="13.5">
      <c r="A25" s="21" t="s">
        <v>41</v>
      </c>
      <c r="B25" s="20"/>
      <c r="C25" s="3">
        <v>1203035</v>
      </c>
      <c r="D25" s="3">
        <v>1203035</v>
      </c>
      <c r="E25" s="3">
        <v>1203035</v>
      </c>
      <c r="F25" s="3">
        <v>1203035</v>
      </c>
      <c r="G25" s="3">
        <v>1203035</v>
      </c>
      <c r="H25" s="3">
        <v>1203035</v>
      </c>
      <c r="I25" s="3">
        <v>1203035</v>
      </c>
      <c r="J25" s="3">
        <v>1203035</v>
      </c>
      <c r="K25" s="3">
        <v>1203035</v>
      </c>
      <c r="L25" s="3">
        <v>1203035</v>
      </c>
      <c r="M25" s="3">
        <v>1203035</v>
      </c>
      <c r="N25" s="4">
        <v>1202987</v>
      </c>
      <c r="O25" s="6">
        <v>14436372</v>
      </c>
      <c r="P25" s="3">
        <v>15215953</v>
      </c>
      <c r="Q25" s="4">
        <v>16128911</v>
      </c>
    </row>
    <row r="26" spans="1:17" ht="13.5">
      <c r="A26" s="21" t="s">
        <v>42</v>
      </c>
      <c r="B26" s="20"/>
      <c r="C26" s="3">
        <v>23314</v>
      </c>
      <c r="D26" s="3">
        <v>23314</v>
      </c>
      <c r="E26" s="3">
        <v>23314</v>
      </c>
      <c r="F26" s="3">
        <v>23314</v>
      </c>
      <c r="G26" s="3">
        <v>23314</v>
      </c>
      <c r="H26" s="3">
        <v>23314</v>
      </c>
      <c r="I26" s="3">
        <v>23314</v>
      </c>
      <c r="J26" s="3">
        <v>23314</v>
      </c>
      <c r="K26" s="3">
        <v>23314</v>
      </c>
      <c r="L26" s="3">
        <v>23314</v>
      </c>
      <c r="M26" s="3">
        <v>23314</v>
      </c>
      <c r="N26" s="4">
        <v>7560525</v>
      </c>
      <c r="O26" s="6">
        <v>7816979</v>
      </c>
      <c r="P26" s="3">
        <v>8285997</v>
      </c>
      <c r="Q26" s="4">
        <v>8783156</v>
      </c>
    </row>
    <row r="27" spans="1:17" ht="13.5">
      <c r="A27" s="21" t="s">
        <v>43</v>
      </c>
      <c r="B27" s="20"/>
      <c r="C27" s="3">
        <v>7471342</v>
      </c>
      <c r="D27" s="3">
        <v>7471342</v>
      </c>
      <c r="E27" s="3">
        <v>7471342</v>
      </c>
      <c r="F27" s="3">
        <v>7471342</v>
      </c>
      <c r="G27" s="3">
        <v>7471342</v>
      </c>
      <c r="H27" s="3">
        <v>7471342</v>
      </c>
      <c r="I27" s="3">
        <v>7471342</v>
      </c>
      <c r="J27" s="3">
        <v>7471342</v>
      </c>
      <c r="K27" s="3">
        <v>7471342</v>
      </c>
      <c r="L27" s="3">
        <v>7471342</v>
      </c>
      <c r="M27" s="3">
        <v>7471342</v>
      </c>
      <c r="N27" s="36">
        <v>7471306</v>
      </c>
      <c r="O27" s="6">
        <v>89656068</v>
      </c>
      <c r="P27" s="3">
        <v>97466388</v>
      </c>
      <c r="Q27" s="4">
        <v>105187074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1981454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1740161</v>
      </c>
      <c r="O28" s="6">
        <v>3721615</v>
      </c>
      <c r="P28" s="3">
        <v>6917405</v>
      </c>
      <c r="Q28" s="4">
        <v>5782016</v>
      </c>
    </row>
    <row r="29" spans="1:17" ht="13.5">
      <c r="A29" s="21" t="s">
        <v>45</v>
      </c>
      <c r="B29" s="20"/>
      <c r="C29" s="3">
        <v>5984232</v>
      </c>
      <c r="D29" s="3">
        <v>5984232</v>
      </c>
      <c r="E29" s="3">
        <v>5984232</v>
      </c>
      <c r="F29" s="3">
        <v>5984232</v>
      </c>
      <c r="G29" s="3">
        <v>5984232</v>
      </c>
      <c r="H29" s="3">
        <v>5984232</v>
      </c>
      <c r="I29" s="3">
        <v>5984232</v>
      </c>
      <c r="J29" s="3">
        <v>5984232</v>
      </c>
      <c r="K29" s="3">
        <v>5984232</v>
      </c>
      <c r="L29" s="3">
        <v>5984232</v>
      </c>
      <c r="M29" s="3">
        <v>5984232</v>
      </c>
      <c r="N29" s="36">
        <v>5984238</v>
      </c>
      <c r="O29" s="6">
        <v>71810790</v>
      </c>
      <c r="P29" s="3">
        <v>87362632</v>
      </c>
      <c r="Q29" s="4">
        <v>104325486</v>
      </c>
    </row>
    <row r="30" spans="1:17" ht="13.5">
      <c r="A30" s="21" t="s">
        <v>46</v>
      </c>
      <c r="B30" s="20"/>
      <c r="C30" s="3">
        <v>3022138</v>
      </c>
      <c r="D30" s="3">
        <v>3022138</v>
      </c>
      <c r="E30" s="3">
        <v>3022138</v>
      </c>
      <c r="F30" s="3">
        <v>3022138</v>
      </c>
      <c r="G30" s="3">
        <v>3022138</v>
      </c>
      <c r="H30" s="3">
        <v>3022138</v>
      </c>
      <c r="I30" s="3">
        <v>3022138</v>
      </c>
      <c r="J30" s="3">
        <v>3022138</v>
      </c>
      <c r="K30" s="3">
        <v>3022138</v>
      </c>
      <c r="L30" s="3">
        <v>3022138</v>
      </c>
      <c r="M30" s="3">
        <v>3022138</v>
      </c>
      <c r="N30" s="4">
        <v>3022088</v>
      </c>
      <c r="O30" s="6">
        <v>36265606</v>
      </c>
      <c r="P30" s="3">
        <v>25938560</v>
      </c>
      <c r="Q30" s="4">
        <v>27596383</v>
      </c>
    </row>
    <row r="31" spans="1:17" ht="13.5">
      <c r="A31" s="21" t="s">
        <v>47</v>
      </c>
      <c r="B31" s="20"/>
      <c r="C31" s="3">
        <v>14061013</v>
      </c>
      <c r="D31" s="3">
        <v>16361013</v>
      </c>
      <c r="E31" s="3">
        <v>16461013</v>
      </c>
      <c r="F31" s="3">
        <v>17371013</v>
      </c>
      <c r="G31" s="3">
        <v>16851013</v>
      </c>
      <c r="H31" s="3">
        <v>15451013</v>
      </c>
      <c r="I31" s="3">
        <v>14511013</v>
      </c>
      <c r="J31" s="3">
        <v>13211013</v>
      </c>
      <c r="K31" s="3">
        <v>13211013</v>
      </c>
      <c r="L31" s="3">
        <v>13601013</v>
      </c>
      <c r="M31" s="3">
        <v>13211013</v>
      </c>
      <c r="N31" s="36">
        <v>13116057</v>
      </c>
      <c r="O31" s="6">
        <v>177417200</v>
      </c>
      <c r="P31" s="3">
        <v>220673914</v>
      </c>
      <c r="Q31" s="4">
        <v>240095233</v>
      </c>
    </row>
    <row r="32" spans="1:17" ht="13.5">
      <c r="A32" s="21" t="s">
        <v>35</v>
      </c>
      <c r="B32" s="20"/>
      <c r="C32" s="3">
        <v>0</v>
      </c>
      <c r="D32" s="3">
        <v>300000</v>
      </c>
      <c r="E32" s="3">
        <v>500000</v>
      </c>
      <c r="F32" s="3">
        <v>0</v>
      </c>
      <c r="G32" s="3">
        <v>225000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1025000</v>
      </c>
      <c r="P32" s="3">
        <v>2820000</v>
      </c>
      <c r="Q32" s="4">
        <v>2961000</v>
      </c>
    </row>
    <row r="33" spans="1:17" ht="13.5">
      <c r="A33" s="21" t="s">
        <v>48</v>
      </c>
      <c r="B33" s="20"/>
      <c r="C33" s="3">
        <v>12706714</v>
      </c>
      <c r="D33" s="3">
        <v>8217971</v>
      </c>
      <c r="E33" s="3">
        <v>9064908</v>
      </c>
      <c r="F33" s="3">
        <v>8617971</v>
      </c>
      <c r="G33" s="3">
        <v>8083767</v>
      </c>
      <c r="H33" s="3">
        <v>8106036</v>
      </c>
      <c r="I33" s="3">
        <v>9870863</v>
      </c>
      <c r="J33" s="3">
        <v>8060364</v>
      </c>
      <c r="K33" s="3">
        <v>8052534</v>
      </c>
      <c r="L33" s="3">
        <v>8814509</v>
      </c>
      <c r="M33" s="3">
        <v>9845423</v>
      </c>
      <c r="N33" s="4">
        <v>11785917</v>
      </c>
      <c r="O33" s="6">
        <v>111226977</v>
      </c>
      <c r="P33" s="3">
        <v>111830821</v>
      </c>
      <c r="Q33" s="4">
        <v>118513244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66288025</v>
      </c>
      <c r="D35" s="29">
        <f t="shared" si="1"/>
        <v>64399282</v>
      </c>
      <c r="E35" s="29">
        <f t="shared" si="1"/>
        <v>65546219</v>
      </c>
      <c r="F35" s="29">
        <f>SUM(F24:F34)</f>
        <v>65509282</v>
      </c>
      <c r="G35" s="29">
        <f>SUM(G24:G34)</f>
        <v>77032276</v>
      </c>
      <c r="H35" s="29">
        <f>SUM(H24:H34)</f>
        <v>65058801</v>
      </c>
      <c r="I35" s="29">
        <f>SUM(I24:I34)</f>
        <v>63902174</v>
      </c>
      <c r="J35" s="29">
        <f t="shared" si="1"/>
        <v>60791675</v>
      </c>
      <c r="K35" s="29">
        <f>SUM(K24:K34)</f>
        <v>60783845</v>
      </c>
      <c r="L35" s="29">
        <f>SUM(L24:L34)</f>
        <v>61935820</v>
      </c>
      <c r="M35" s="29">
        <f>SUM(M24:M34)</f>
        <v>62576734</v>
      </c>
      <c r="N35" s="32">
        <f t="shared" si="1"/>
        <v>79973239</v>
      </c>
      <c r="O35" s="31">
        <f t="shared" si="1"/>
        <v>793797372</v>
      </c>
      <c r="P35" s="29">
        <f t="shared" si="1"/>
        <v>868401848</v>
      </c>
      <c r="Q35" s="32">
        <f t="shared" si="1"/>
        <v>938819547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179083683</v>
      </c>
      <c r="D37" s="42">
        <f t="shared" si="2"/>
        <v>-49069138</v>
      </c>
      <c r="E37" s="42">
        <f t="shared" si="2"/>
        <v>-47338968</v>
      </c>
      <c r="F37" s="42">
        <f>+F21-F35</f>
        <v>-49579138</v>
      </c>
      <c r="G37" s="42">
        <f>+G21-G35</f>
        <v>-61212132</v>
      </c>
      <c r="H37" s="42">
        <f>+H21-H35</f>
        <v>137039578</v>
      </c>
      <c r="I37" s="42">
        <f>+I21-I35</f>
        <v>-48643001</v>
      </c>
      <c r="J37" s="42">
        <f t="shared" si="2"/>
        <v>-48631968</v>
      </c>
      <c r="K37" s="42">
        <f>+K21-K35</f>
        <v>92587029</v>
      </c>
      <c r="L37" s="42">
        <f>+L21-L35</f>
        <v>-48923942</v>
      </c>
      <c r="M37" s="42">
        <f>+M21-M35</f>
        <v>-50300103</v>
      </c>
      <c r="N37" s="43">
        <f t="shared" si="2"/>
        <v>-66383361</v>
      </c>
      <c r="O37" s="44">
        <f t="shared" si="2"/>
        <v>-61371461</v>
      </c>
      <c r="P37" s="42">
        <f t="shared" si="2"/>
        <v>-87719749</v>
      </c>
      <c r="Q37" s="43">
        <f t="shared" si="2"/>
        <v>-93018367</v>
      </c>
    </row>
    <row r="38" spans="1:17" ht="21" customHeight="1">
      <c r="A38" s="45" t="s">
        <v>52</v>
      </c>
      <c r="B38" s="25"/>
      <c r="C38" s="3">
        <v>22620602</v>
      </c>
      <c r="D38" s="3">
        <v>24479875</v>
      </c>
      <c r="E38" s="3">
        <v>16556992</v>
      </c>
      <c r="F38" s="3">
        <v>9271730</v>
      </c>
      <c r="G38" s="3">
        <v>20324714</v>
      </c>
      <c r="H38" s="3">
        <v>27066104</v>
      </c>
      <c r="I38" s="3">
        <v>22508672</v>
      </c>
      <c r="J38" s="3">
        <v>22831672</v>
      </c>
      <c r="K38" s="3">
        <v>28244417</v>
      </c>
      <c r="L38" s="3">
        <v>21595371</v>
      </c>
      <c r="M38" s="3">
        <v>16120185</v>
      </c>
      <c r="N38" s="4">
        <v>15360988</v>
      </c>
      <c r="O38" s="6">
        <v>246981322</v>
      </c>
      <c r="P38" s="3">
        <v>292000000</v>
      </c>
      <c r="Q38" s="4">
        <v>323706000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201704285</v>
      </c>
      <c r="D41" s="50">
        <f t="shared" si="3"/>
        <v>-24589263</v>
      </c>
      <c r="E41" s="50">
        <f t="shared" si="3"/>
        <v>-30781976</v>
      </c>
      <c r="F41" s="50">
        <f>SUM(F37:F40)</f>
        <v>-40307408</v>
      </c>
      <c r="G41" s="50">
        <f>SUM(G37:G40)</f>
        <v>-40887418</v>
      </c>
      <c r="H41" s="50">
        <f>SUM(H37:H40)</f>
        <v>164105682</v>
      </c>
      <c r="I41" s="50">
        <f>SUM(I37:I40)</f>
        <v>-26134329</v>
      </c>
      <c r="J41" s="50">
        <f t="shared" si="3"/>
        <v>-25800296</v>
      </c>
      <c r="K41" s="50">
        <f>SUM(K37:K40)</f>
        <v>120831446</v>
      </c>
      <c r="L41" s="50">
        <f>SUM(L37:L40)</f>
        <v>-27328571</v>
      </c>
      <c r="M41" s="50">
        <f>SUM(M37:M40)</f>
        <v>-34179918</v>
      </c>
      <c r="N41" s="51">
        <f t="shared" si="3"/>
        <v>-51022373</v>
      </c>
      <c r="O41" s="52">
        <f t="shared" si="3"/>
        <v>185609861</v>
      </c>
      <c r="P41" s="50">
        <f t="shared" si="3"/>
        <v>204280251</v>
      </c>
      <c r="Q41" s="51">
        <f t="shared" si="3"/>
        <v>230687633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201704285</v>
      </c>
      <c r="D43" s="57">
        <f t="shared" si="4"/>
        <v>-24589263</v>
      </c>
      <c r="E43" s="57">
        <f t="shared" si="4"/>
        <v>-30781976</v>
      </c>
      <c r="F43" s="57">
        <f>+F41-F42</f>
        <v>-40307408</v>
      </c>
      <c r="G43" s="57">
        <f>+G41-G42</f>
        <v>-40887418</v>
      </c>
      <c r="H43" s="57">
        <f>+H41-H42</f>
        <v>164105682</v>
      </c>
      <c r="I43" s="57">
        <f>+I41-I42</f>
        <v>-26134329</v>
      </c>
      <c r="J43" s="57">
        <f t="shared" si="4"/>
        <v>-25800296</v>
      </c>
      <c r="K43" s="57">
        <f>+K41-K42</f>
        <v>120831446</v>
      </c>
      <c r="L43" s="57">
        <f>+L41-L42</f>
        <v>-27328571</v>
      </c>
      <c r="M43" s="57">
        <f>+M41-M42</f>
        <v>-34179918</v>
      </c>
      <c r="N43" s="58">
        <f t="shared" si="4"/>
        <v>-51022373</v>
      </c>
      <c r="O43" s="59">
        <f t="shared" si="4"/>
        <v>185609861</v>
      </c>
      <c r="P43" s="57">
        <f t="shared" si="4"/>
        <v>204280251</v>
      </c>
      <c r="Q43" s="58">
        <f t="shared" si="4"/>
        <v>230687633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201704285</v>
      </c>
      <c r="D45" s="50">
        <f t="shared" si="5"/>
        <v>-24589263</v>
      </c>
      <c r="E45" s="50">
        <f t="shared" si="5"/>
        <v>-30781976</v>
      </c>
      <c r="F45" s="50">
        <f>SUM(F43:F44)</f>
        <v>-40307408</v>
      </c>
      <c r="G45" s="50">
        <f>SUM(G43:G44)</f>
        <v>-40887418</v>
      </c>
      <c r="H45" s="50">
        <f>SUM(H43:H44)</f>
        <v>164105682</v>
      </c>
      <c r="I45" s="50">
        <f>SUM(I43:I44)</f>
        <v>-26134329</v>
      </c>
      <c r="J45" s="50">
        <f t="shared" si="5"/>
        <v>-25800296</v>
      </c>
      <c r="K45" s="50">
        <f>SUM(K43:K44)</f>
        <v>120831446</v>
      </c>
      <c r="L45" s="50">
        <f>SUM(L43:L44)</f>
        <v>-27328571</v>
      </c>
      <c r="M45" s="50">
        <f>SUM(M43:M44)</f>
        <v>-34179918</v>
      </c>
      <c r="N45" s="51">
        <f t="shared" si="5"/>
        <v>-51022373</v>
      </c>
      <c r="O45" s="52">
        <f t="shared" si="5"/>
        <v>185609861</v>
      </c>
      <c r="P45" s="50">
        <f t="shared" si="5"/>
        <v>204280251</v>
      </c>
      <c r="Q45" s="51">
        <f t="shared" si="5"/>
        <v>230687633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201704285</v>
      </c>
      <c r="D47" s="63">
        <f t="shared" si="6"/>
        <v>-24589263</v>
      </c>
      <c r="E47" s="63">
        <f t="shared" si="6"/>
        <v>-30781976</v>
      </c>
      <c r="F47" s="63">
        <f>SUM(F45:F46)</f>
        <v>-40307408</v>
      </c>
      <c r="G47" s="63">
        <f>SUM(G45:G46)</f>
        <v>-40887418</v>
      </c>
      <c r="H47" s="63">
        <f>SUM(H45:H46)</f>
        <v>164105682</v>
      </c>
      <c r="I47" s="63">
        <f>SUM(I45:I46)</f>
        <v>-26134329</v>
      </c>
      <c r="J47" s="63">
        <f t="shared" si="6"/>
        <v>-25800296</v>
      </c>
      <c r="K47" s="63">
        <f>SUM(K45:K46)</f>
        <v>120831446</v>
      </c>
      <c r="L47" s="63">
        <f>SUM(L45:L46)</f>
        <v>-27328571</v>
      </c>
      <c r="M47" s="63">
        <f>SUM(M45:M46)</f>
        <v>-34179918</v>
      </c>
      <c r="N47" s="64">
        <f t="shared" si="6"/>
        <v>-51022373</v>
      </c>
      <c r="O47" s="65">
        <f t="shared" si="6"/>
        <v>185609861</v>
      </c>
      <c r="P47" s="63">
        <f t="shared" si="6"/>
        <v>204280251</v>
      </c>
      <c r="Q47" s="66">
        <f t="shared" si="6"/>
        <v>230687633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4373272</v>
      </c>
      <c r="D5" s="3">
        <v>4373272</v>
      </c>
      <c r="E5" s="3">
        <v>4373272</v>
      </c>
      <c r="F5" s="3">
        <v>4373272</v>
      </c>
      <c r="G5" s="3">
        <v>4373272</v>
      </c>
      <c r="H5" s="3">
        <v>4373271</v>
      </c>
      <c r="I5" s="3">
        <v>4373272</v>
      </c>
      <c r="J5" s="3">
        <v>4373272</v>
      </c>
      <c r="K5" s="3">
        <v>4373272</v>
      </c>
      <c r="L5" s="3">
        <v>4373272</v>
      </c>
      <c r="M5" s="3">
        <v>4373272</v>
      </c>
      <c r="N5" s="4">
        <v>4373272</v>
      </c>
      <c r="O5" s="5">
        <v>52479263</v>
      </c>
      <c r="P5" s="3">
        <v>54893310</v>
      </c>
      <c r="Q5" s="4">
        <v>57418402</v>
      </c>
    </row>
    <row r="6" spans="1:17" ht="13.5">
      <c r="A6" s="19" t="s">
        <v>24</v>
      </c>
      <c r="B6" s="20"/>
      <c r="C6" s="3">
        <v>2822084</v>
      </c>
      <c r="D6" s="3">
        <v>2822084</v>
      </c>
      <c r="E6" s="3">
        <v>2822084</v>
      </c>
      <c r="F6" s="3">
        <v>2822084</v>
      </c>
      <c r="G6" s="3">
        <v>2822084</v>
      </c>
      <c r="H6" s="3">
        <v>2822081</v>
      </c>
      <c r="I6" s="3">
        <v>2822084</v>
      </c>
      <c r="J6" s="3">
        <v>2822084</v>
      </c>
      <c r="K6" s="3">
        <v>2822084</v>
      </c>
      <c r="L6" s="3">
        <v>2822084</v>
      </c>
      <c r="M6" s="3">
        <v>2822084</v>
      </c>
      <c r="N6" s="4">
        <v>2822084</v>
      </c>
      <c r="O6" s="6">
        <v>33865005</v>
      </c>
      <c r="P6" s="3">
        <v>45133514</v>
      </c>
      <c r="Q6" s="4">
        <v>48163654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828133</v>
      </c>
      <c r="D9" s="22">
        <v>828133</v>
      </c>
      <c r="E9" s="22">
        <v>828133</v>
      </c>
      <c r="F9" s="22">
        <v>828133</v>
      </c>
      <c r="G9" s="22">
        <v>828133</v>
      </c>
      <c r="H9" s="22">
        <v>828129</v>
      </c>
      <c r="I9" s="22">
        <v>828133</v>
      </c>
      <c r="J9" s="22">
        <v>828133</v>
      </c>
      <c r="K9" s="22">
        <v>828133</v>
      </c>
      <c r="L9" s="22">
        <v>828133</v>
      </c>
      <c r="M9" s="22">
        <v>828133</v>
      </c>
      <c r="N9" s="23">
        <v>828133</v>
      </c>
      <c r="O9" s="24">
        <v>9937592</v>
      </c>
      <c r="P9" s="22">
        <v>10543927</v>
      </c>
      <c r="Q9" s="23">
        <v>11028948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23347</v>
      </c>
      <c r="D11" s="3">
        <v>23347</v>
      </c>
      <c r="E11" s="3">
        <v>23347</v>
      </c>
      <c r="F11" s="3">
        <v>23347</v>
      </c>
      <c r="G11" s="3">
        <v>23347</v>
      </c>
      <c r="H11" s="3">
        <v>23344</v>
      </c>
      <c r="I11" s="3">
        <v>23347</v>
      </c>
      <c r="J11" s="3">
        <v>23347</v>
      </c>
      <c r="K11" s="3">
        <v>23347</v>
      </c>
      <c r="L11" s="3">
        <v>23347</v>
      </c>
      <c r="M11" s="3">
        <v>23347</v>
      </c>
      <c r="N11" s="4">
        <v>23347</v>
      </c>
      <c r="O11" s="6">
        <v>280161</v>
      </c>
      <c r="P11" s="3">
        <v>293049</v>
      </c>
      <c r="Q11" s="4">
        <v>306530</v>
      </c>
    </row>
    <row r="12" spans="1:17" ht="13.5">
      <c r="A12" s="19" t="s">
        <v>29</v>
      </c>
      <c r="B12" s="25"/>
      <c r="C12" s="3">
        <v>291667</v>
      </c>
      <c r="D12" s="3">
        <v>291667</v>
      </c>
      <c r="E12" s="3">
        <v>291667</v>
      </c>
      <c r="F12" s="3">
        <v>291667</v>
      </c>
      <c r="G12" s="3">
        <v>291667</v>
      </c>
      <c r="H12" s="3">
        <v>291663</v>
      </c>
      <c r="I12" s="3">
        <v>291667</v>
      </c>
      <c r="J12" s="3">
        <v>291667</v>
      </c>
      <c r="K12" s="3">
        <v>291667</v>
      </c>
      <c r="L12" s="3">
        <v>291667</v>
      </c>
      <c r="M12" s="3">
        <v>291667</v>
      </c>
      <c r="N12" s="4">
        <v>291667</v>
      </c>
      <c r="O12" s="6">
        <v>3500000</v>
      </c>
      <c r="P12" s="3">
        <v>3661000</v>
      </c>
      <c r="Q12" s="4">
        <v>3829406</v>
      </c>
    </row>
    <row r="13" spans="1:17" ht="13.5">
      <c r="A13" s="19" t="s">
        <v>30</v>
      </c>
      <c r="B13" s="25"/>
      <c r="C13" s="3">
        <v>1511299</v>
      </c>
      <c r="D13" s="3">
        <v>1511299</v>
      </c>
      <c r="E13" s="3">
        <v>1511299</v>
      </c>
      <c r="F13" s="3">
        <v>1511299</v>
      </c>
      <c r="G13" s="3">
        <v>1511299</v>
      </c>
      <c r="H13" s="3">
        <v>1511318</v>
      </c>
      <c r="I13" s="3">
        <v>1511299</v>
      </c>
      <c r="J13" s="3">
        <v>1511299</v>
      </c>
      <c r="K13" s="3">
        <v>1511299</v>
      </c>
      <c r="L13" s="3">
        <v>1511299</v>
      </c>
      <c r="M13" s="3">
        <v>1511299</v>
      </c>
      <c r="N13" s="4">
        <v>1511299</v>
      </c>
      <c r="O13" s="6">
        <v>18135607</v>
      </c>
      <c r="P13" s="3">
        <v>17712720</v>
      </c>
      <c r="Q13" s="4">
        <v>18527508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37428</v>
      </c>
      <c r="D15" s="3">
        <v>37428</v>
      </c>
      <c r="E15" s="3">
        <v>37428</v>
      </c>
      <c r="F15" s="3">
        <v>37428</v>
      </c>
      <c r="G15" s="3">
        <v>37428</v>
      </c>
      <c r="H15" s="3">
        <v>37432</v>
      </c>
      <c r="I15" s="3">
        <v>37428</v>
      </c>
      <c r="J15" s="3">
        <v>37428</v>
      </c>
      <c r="K15" s="3">
        <v>37428</v>
      </c>
      <c r="L15" s="3">
        <v>37428</v>
      </c>
      <c r="M15" s="3">
        <v>37428</v>
      </c>
      <c r="N15" s="4">
        <v>37428</v>
      </c>
      <c r="O15" s="6">
        <v>449140</v>
      </c>
      <c r="P15" s="3">
        <v>469801</v>
      </c>
      <c r="Q15" s="4">
        <v>491411</v>
      </c>
    </row>
    <row r="16" spans="1:17" ht="13.5">
      <c r="A16" s="19" t="s">
        <v>33</v>
      </c>
      <c r="B16" s="25"/>
      <c r="C16" s="3">
        <v>115060</v>
      </c>
      <c r="D16" s="3">
        <v>115060</v>
      </c>
      <c r="E16" s="3">
        <v>115060</v>
      </c>
      <c r="F16" s="3">
        <v>115060</v>
      </c>
      <c r="G16" s="3">
        <v>115060</v>
      </c>
      <c r="H16" s="3">
        <v>115060</v>
      </c>
      <c r="I16" s="3">
        <v>115060</v>
      </c>
      <c r="J16" s="3">
        <v>115060</v>
      </c>
      <c r="K16" s="3">
        <v>115060</v>
      </c>
      <c r="L16" s="3">
        <v>115060</v>
      </c>
      <c r="M16" s="3">
        <v>115060</v>
      </c>
      <c r="N16" s="4">
        <v>115060</v>
      </c>
      <c r="O16" s="6">
        <v>1380720</v>
      </c>
      <c r="P16" s="3">
        <v>1444233</v>
      </c>
      <c r="Q16" s="4">
        <v>1510668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15945457</v>
      </c>
      <c r="D18" s="3">
        <v>15945457</v>
      </c>
      <c r="E18" s="3">
        <v>15945457</v>
      </c>
      <c r="F18" s="3">
        <v>15945457</v>
      </c>
      <c r="G18" s="3">
        <v>15945457</v>
      </c>
      <c r="H18" s="3">
        <v>15945473</v>
      </c>
      <c r="I18" s="3">
        <v>15945457</v>
      </c>
      <c r="J18" s="3">
        <v>15945457</v>
      </c>
      <c r="K18" s="3">
        <v>15945457</v>
      </c>
      <c r="L18" s="3">
        <v>15945457</v>
      </c>
      <c r="M18" s="3">
        <v>15945457</v>
      </c>
      <c r="N18" s="4">
        <v>15945457</v>
      </c>
      <c r="O18" s="6">
        <v>191345500</v>
      </c>
      <c r="P18" s="3">
        <v>204791800</v>
      </c>
      <c r="Q18" s="4">
        <v>218999200</v>
      </c>
    </row>
    <row r="19" spans="1:17" ht="13.5">
      <c r="A19" s="19" t="s">
        <v>36</v>
      </c>
      <c r="B19" s="25"/>
      <c r="C19" s="22">
        <v>57458</v>
      </c>
      <c r="D19" s="22">
        <v>57458</v>
      </c>
      <c r="E19" s="22">
        <v>57458</v>
      </c>
      <c r="F19" s="22">
        <v>57458</v>
      </c>
      <c r="G19" s="22">
        <v>57458</v>
      </c>
      <c r="H19" s="22">
        <v>57455</v>
      </c>
      <c r="I19" s="22">
        <v>57458</v>
      </c>
      <c r="J19" s="22">
        <v>57458</v>
      </c>
      <c r="K19" s="22">
        <v>57458</v>
      </c>
      <c r="L19" s="22">
        <v>57458</v>
      </c>
      <c r="M19" s="22">
        <v>57458</v>
      </c>
      <c r="N19" s="23">
        <v>57458</v>
      </c>
      <c r="O19" s="24">
        <v>689493</v>
      </c>
      <c r="P19" s="22">
        <v>721210</v>
      </c>
      <c r="Q19" s="23">
        <v>754384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26005205</v>
      </c>
      <c r="D21" s="29">
        <f t="shared" si="0"/>
        <v>26005205</v>
      </c>
      <c r="E21" s="29">
        <f t="shared" si="0"/>
        <v>26005205</v>
      </c>
      <c r="F21" s="29">
        <f>SUM(F5:F20)</f>
        <v>26005205</v>
      </c>
      <c r="G21" s="29">
        <f>SUM(G5:G20)</f>
        <v>26005205</v>
      </c>
      <c r="H21" s="29">
        <f>SUM(H5:H20)</f>
        <v>26005226</v>
      </c>
      <c r="I21" s="29">
        <f>SUM(I5:I20)</f>
        <v>26005205</v>
      </c>
      <c r="J21" s="29">
        <f t="shared" si="0"/>
        <v>26005205</v>
      </c>
      <c r="K21" s="29">
        <f>SUM(K5:K20)</f>
        <v>26005205</v>
      </c>
      <c r="L21" s="29">
        <f>SUM(L5:L20)</f>
        <v>26005205</v>
      </c>
      <c r="M21" s="29">
        <f>SUM(M5:M20)</f>
        <v>26005205</v>
      </c>
      <c r="N21" s="30">
        <f t="shared" si="0"/>
        <v>26005205</v>
      </c>
      <c r="O21" s="31">
        <f t="shared" si="0"/>
        <v>312062481</v>
      </c>
      <c r="P21" s="29">
        <f t="shared" si="0"/>
        <v>339664564</v>
      </c>
      <c r="Q21" s="32">
        <f t="shared" si="0"/>
        <v>361030111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9169767</v>
      </c>
      <c r="D24" s="3">
        <v>9169767</v>
      </c>
      <c r="E24" s="3">
        <v>9169767</v>
      </c>
      <c r="F24" s="3">
        <v>9169767</v>
      </c>
      <c r="G24" s="3">
        <v>9169767</v>
      </c>
      <c r="H24" s="3">
        <v>9169574</v>
      </c>
      <c r="I24" s="3">
        <v>9169767</v>
      </c>
      <c r="J24" s="3">
        <v>9169767</v>
      </c>
      <c r="K24" s="3">
        <v>9169767</v>
      </c>
      <c r="L24" s="3">
        <v>9169767</v>
      </c>
      <c r="M24" s="3">
        <v>9169767</v>
      </c>
      <c r="N24" s="36">
        <v>9169767</v>
      </c>
      <c r="O24" s="6">
        <v>110037011</v>
      </c>
      <c r="P24" s="3">
        <v>114988683</v>
      </c>
      <c r="Q24" s="4">
        <v>119705366</v>
      </c>
    </row>
    <row r="25" spans="1:17" ht="13.5">
      <c r="A25" s="21" t="s">
        <v>41</v>
      </c>
      <c r="B25" s="20"/>
      <c r="C25" s="3">
        <v>1173937</v>
      </c>
      <c r="D25" s="3">
        <v>1173937</v>
      </c>
      <c r="E25" s="3">
        <v>1173937</v>
      </c>
      <c r="F25" s="3">
        <v>1173937</v>
      </c>
      <c r="G25" s="3">
        <v>1173937</v>
      </c>
      <c r="H25" s="3">
        <v>1173935</v>
      </c>
      <c r="I25" s="3">
        <v>1173937</v>
      </c>
      <c r="J25" s="3">
        <v>1173937</v>
      </c>
      <c r="K25" s="3">
        <v>1173937</v>
      </c>
      <c r="L25" s="3">
        <v>1173937</v>
      </c>
      <c r="M25" s="3">
        <v>1173937</v>
      </c>
      <c r="N25" s="4">
        <v>1173937</v>
      </c>
      <c r="O25" s="6">
        <v>14087242</v>
      </c>
      <c r="P25" s="3">
        <v>14721169</v>
      </c>
      <c r="Q25" s="4">
        <v>15413077</v>
      </c>
    </row>
    <row r="26" spans="1:17" ht="13.5">
      <c r="A26" s="21" t="s">
        <v>42</v>
      </c>
      <c r="B26" s="20"/>
      <c r="C26" s="3">
        <v>2725686</v>
      </c>
      <c r="D26" s="3">
        <v>2725686</v>
      </c>
      <c r="E26" s="3">
        <v>2725686</v>
      </c>
      <c r="F26" s="3">
        <v>2725686</v>
      </c>
      <c r="G26" s="3">
        <v>2725686</v>
      </c>
      <c r="H26" s="3">
        <v>2725684</v>
      </c>
      <c r="I26" s="3">
        <v>2725686</v>
      </c>
      <c r="J26" s="3">
        <v>2725686</v>
      </c>
      <c r="K26" s="3">
        <v>2725686</v>
      </c>
      <c r="L26" s="3">
        <v>2725686</v>
      </c>
      <c r="M26" s="3">
        <v>2725686</v>
      </c>
      <c r="N26" s="4">
        <v>2725686</v>
      </c>
      <c r="O26" s="6">
        <v>32708230</v>
      </c>
      <c r="P26" s="3">
        <v>34016560</v>
      </c>
      <c r="Q26" s="4">
        <v>35786598</v>
      </c>
    </row>
    <row r="27" spans="1:17" ht="13.5">
      <c r="A27" s="21" t="s">
        <v>43</v>
      </c>
      <c r="B27" s="20"/>
      <c r="C27" s="3">
        <v>2515658</v>
      </c>
      <c r="D27" s="3">
        <v>2515658</v>
      </c>
      <c r="E27" s="3">
        <v>2515658</v>
      </c>
      <c r="F27" s="3">
        <v>2515658</v>
      </c>
      <c r="G27" s="3">
        <v>2515658</v>
      </c>
      <c r="H27" s="3">
        <v>2515640</v>
      </c>
      <c r="I27" s="3">
        <v>2515658</v>
      </c>
      <c r="J27" s="3">
        <v>2515658</v>
      </c>
      <c r="K27" s="3">
        <v>2515658</v>
      </c>
      <c r="L27" s="3">
        <v>2515658</v>
      </c>
      <c r="M27" s="3">
        <v>2515658</v>
      </c>
      <c r="N27" s="36">
        <v>2515658</v>
      </c>
      <c r="O27" s="6">
        <v>30187878</v>
      </c>
      <c r="P27" s="3">
        <v>31643531</v>
      </c>
      <c r="Q27" s="4">
        <v>33029041</v>
      </c>
    </row>
    <row r="28" spans="1:17" ht="13.5">
      <c r="A28" s="21" t="s">
        <v>44</v>
      </c>
      <c r="B28" s="20"/>
      <c r="C28" s="3">
        <v>54167</v>
      </c>
      <c r="D28" s="3">
        <v>54167</v>
      </c>
      <c r="E28" s="3">
        <v>54167</v>
      </c>
      <c r="F28" s="3">
        <v>54167</v>
      </c>
      <c r="G28" s="3">
        <v>54167</v>
      </c>
      <c r="H28" s="3">
        <v>54163</v>
      </c>
      <c r="I28" s="3">
        <v>54167</v>
      </c>
      <c r="J28" s="3">
        <v>54167</v>
      </c>
      <c r="K28" s="3">
        <v>54167</v>
      </c>
      <c r="L28" s="3">
        <v>54167</v>
      </c>
      <c r="M28" s="3">
        <v>54167</v>
      </c>
      <c r="N28" s="4">
        <v>54167</v>
      </c>
      <c r="O28" s="6">
        <v>650000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2433398</v>
      </c>
      <c r="D29" s="3">
        <v>2433398</v>
      </c>
      <c r="E29" s="3">
        <v>2433398</v>
      </c>
      <c r="F29" s="3">
        <v>2433398</v>
      </c>
      <c r="G29" s="3">
        <v>2433398</v>
      </c>
      <c r="H29" s="3">
        <v>2433395</v>
      </c>
      <c r="I29" s="3">
        <v>2433398</v>
      </c>
      <c r="J29" s="3">
        <v>2433398</v>
      </c>
      <c r="K29" s="3">
        <v>2433398</v>
      </c>
      <c r="L29" s="3">
        <v>2433398</v>
      </c>
      <c r="M29" s="3">
        <v>2433398</v>
      </c>
      <c r="N29" s="36">
        <v>2433398</v>
      </c>
      <c r="O29" s="6">
        <v>29200773</v>
      </c>
      <c r="P29" s="3">
        <v>29208558</v>
      </c>
      <c r="Q29" s="4">
        <v>30522943</v>
      </c>
    </row>
    <row r="30" spans="1:17" ht="13.5">
      <c r="A30" s="21" t="s">
        <v>46</v>
      </c>
      <c r="B30" s="20"/>
      <c r="C30" s="3">
        <v>942736</v>
      </c>
      <c r="D30" s="3">
        <v>942736</v>
      </c>
      <c r="E30" s="3">
        <v>942736</v>
      </c>
      <c r="F30" s="3">
        <v>942736</v>
      </c>
      <c r="G30" s="3">
        <v>942736</v>
      </c>
      <c r="H30" s="3">
        <v>942744</v>
      </c>
      <c r="I30" s="3">
        <v>942736</v>
      </c>
      <c r="J30" s="3">
        <v>942736</v>
      </c>
      <c r="K30" s="3">
        <v>942736</v>
      </c>
      <c r="L30" s="3">
        <v>942736</v>
      </c>
      <c r="M30" s="3">
        <v>942736</v>
      </c>
      <c r="N30" s="4">
        <v>942736</v>
      </c>
      <c r="O30" s="6">
        <v>11312840</v>
      </c>
      <c r="P30" s="3">
        <v>11223580</v>
      </c>
      <c r="Q30" s="4">
        <v>11739863</v>
      </c>
    </row>
    <row r="31" spans="1:17" ht="13.5">
      <c r="A31" s="21" t="s">
        <v>47</v>
      </c>
      <c r="B31" s="20"/>
      <c r="C31" s="3">
        <v>3192586</v>
      </c>
      <c r="D31" s="3">
        <v>3192586</v>
      </c>
      <c r="E31" s="3">
        <v>3192586</v>
      </c>
      <c r="F31" s="3">
        <v>3192586</v>
      </c>
      <c r="G31" s="3">
        <v>3192586</v>
      </c>
      <c r="H31" s="3">
        <v>3192554</v>
      </c>
      <c r="I31" s="3">
        <v>3192586</v>
      </c>
      <c r="J31" s="3">
        <v>3192586</v>
      </c>
      <c r="K31" s="3">
        <v>3192586</v>
      </c>
      <c r="L31" s="3">
        <v>3192586</v>
      </c>
      <c r="M31" s="3">
        <v>3192586</v>
      </c>
      <c r="N31" s="36">
        <v>3192586</v>
      </c>
      <c r="O31" s="6">
        <v>38311000</v>
      </c>
      <c r="P31" s="3">
        <v>37684424</v>
      </c>
      <c r="Q31" s="4">
        <v>39402393</v>
      </c>
    </row>
    <row r="32" spans="1:17" ht="13.5">
      <c r="A32" s="21" t="s">
        <v>35</v>
      </c>
      <c r="B32" s="20"/>
      <c r="C32" s="3">
        <v>135186</v>
      </c>
      <c r="D32" s="3">
        <v>135186</v>
      </c>
      <c r="E32" s="3">
        <v>135186</v>
      </c>
      <c r="F32" s="3">
        <v>135186</v>
      </c>
      <c r="G32" s="3">
        <v>135186</v>
      </c>
      <c r="H32" s="3">
        <v>135183</v>
      </c>
      <c r="I32" s="3">
        <v>135186</v>
      </c>
      <c r="J32" s="3">
        <v>135186</v>
      </c>
      <c r="K32" s="3">
        <v>135186</v>
      </c>
      <c r="L32" s="3">
        <v>135186</v>
      </c>
      <c r="M32" s="3">
        <v>135186</v>
      </c>
      <c r="N32" s="4">
        <v>135186</v>
      </c>
      <c r="O32" s="6">
        <v>1622229</v>
      </c>
      <c r="P32" s="3">
        <v>1696851</v>
      </c>
      <c r="Q32" s="4">
        <v>1774906</v>
      </c>
    </row>
    <row r="33" spans="1:17" ht="13.5">
      <c r="A33" s="21" t="s">
        <v>48</v>
      </c>
      <c r="B33" s="20"/>
      <c r="C33" s="3">
        <v>3408263</v>
      </c>
      <c r="D33" s="3">
        <v>3408263</v>
      </c>
      <c r="E33" s="3">
        <v>3408263</v>
      </c>
      <c r="F33" s="3">
        <v>3408263</v>
      </c>
      <c r="G33" s="3">
        <v>3408263</v>
      </c>
      <c r="H33" s="3">
        <v>3408240</v>
      </c>
      <c r="I33" s="3">
        <v>3408263</v>
      </c>
      <c r="J33" s="3">
        <v>3408263</v>
      </c>
      <c r="K33" s="3">
        <v>3408263</v>
      </c>
      <c r="L33" s="3">
        <v>3408263</v>
      </c>
      <c r="M33" s="3">
        <v>3408263</v>
      </c>
      <c r="N33" s="4">
        <v>3408263</v>
      </c>
      <c r="O33" s="6">
        <v>40899133</v>
      </c>
      <c r="P33" s="3">
        <v>49802470</v>
      </c>
      <c r="Q33" s="4">
        <v>47026719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25751384</v>
      </c>
      <c r="D35" s="29">
        <f t="shared" si="1"/>
        <v>25751384</v>
      </c>
      <c r="E35" s="29">
        <f t="shared" si="1"/>
        <v>25751384</v>
      </c>
      <c r="F35" s="29">
        <f>SUM(F24:F34)</f>
        <v>25751384</v>
      </c>
      <c r="G35" s="29">
        <f>SUM(G24:G34)</f>
        <v>25751384</v>
      </c>
      <c r="H35" s="29">
        <f>SUM(H24:H34)</f>
        <v>25751112</v>
      </c>
      <c r="I35" s="29">
        <f>SUM(I24:I34)</f>
        <v>25751384</v>
      </c>
      <c r="J35" s="29">
        <f t="shared" si="1"/>
        <v>25751384</v>
      </c>
      <c r="K35" s="29">
        <f>SUM(K24:K34)</f>
        <v>25751384</v>
      </c>
      <c r="L35" s="29">
        <f>SUM(L24:L34)</f>
        <v>25751384</v>
      </c>
      <c r="M35" s="29">
        <f>SUM(M24:M34)</f>
        <v>25751384</v>
      </c>
      <c r="N35" s="32">
        <f t="shared" si="1"/>
        <v>25751384</v>
      </c>
      <c r="O35" s="31">
        <f t="shared" si="1"/>
        <v>309016336</v>
      </c>
      <c r="P35" s="29">
        <f t="shared" si="1"/>
        <v>324985826</v>
      </c>
      <c r="Q35" s="32">
        <f t="shared" si="1"/>
        <v>334400906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253821</v>
      </c>
      <c r="D37" s="42">
        <f t="shared" si="2"/>
        <v>253821</v>
      </c>
      <c r="E37" s="42">
        <f t="shared" si="2"/>
        <v>253821</v>
      </c>
      <c r="F37" s="42">
        <f>+F21-F35</f>
        <v>253821</v>
      </c>
      <c r="G37" s="42">
        <f>+G21-G35</f>
        <v>253821</v>
      </c>
      <c r="H37" s="42">
        <f>+H21-H35</f>
        <v>254114</v>
      </c>
      <c r="I37" s="42">
        <f>+I21-I35</f>
        <v>253821</v>
      </c>
      <c r="J37" s="42">
        <f t="shared" si="2"/>
        <v>253821</v>
      </c>
      <c r="K37" s="42">
        <f>+K21-K35</f>
        <v>253821</v>
      </c>
      <c r="L37" s="42">
        <f>+L21-L35</f>
        <v>253821</v>
      </c>
      <c r="M37" s="42">
        <f>+M21-M35</f>
        <v>253821</v>
      </c>
      <c r="N37" s="43">
        <f t="shared" si="2"/>
        <v>253821</v>
      </c>
      <c r="O37" s="44">
        <f t="shared" si="2"/>
        <v>3046145</v>
      </c>
      <c r="P37" s="42">
        <f t="shared" si="2"/>
        <v>14678738</v>
      </c>
      <c r="Q37" s="43">
        <f t="shared" si="2"/>
        <v>26629205</v>
      </c>
    </row>
    <row r="38" spans="1:17" ht="21" customHeight="1">
      <c r="A38" s="45" t="s">
        <v>52</v>
      </c>
      <c r="B38" s="25"/>
      <c r="C38" s="3">
        <v>2850625</v>
      </c>
      <c r="D38" s="3">
        <v>2850625</v>
      </c>
      <c r="E38" s="3">
        <v>2850625</v>
      </c>
      <c r="F38" s="3">
        <v>2850625</v>
      </c>
      <c r="G38" s="3">
        <v>2850625</v>
      </c>
      <c r="H38" s="3">
        <v>2850625</v>
      </c>
      <c r="I38" s="3">
        <v>2850625</v>
      </c>
      <c r="J38" s="3">
        <v>2850625</v>
      </c>
      <c r="K38" s="3">
        <v>2850625</v>
      </c>
      <c r="L38" s="3">
        <v>2850625</v>
      </c>
      <c r="M38" s="3">
        <v>2850625</v>
      </c>
      <c r="N38" s="4">
        <v>2850625</v>
      </c>
      <c r="O38" s="6">
        <v>34207500</v>
      </c>
      <c r="P38" s="3">
        <v>36077200</v>
      </c>
      <c r="Q38" s="4">
        <v>38917093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3104446</v>
      </c>
      <c r="D41" s="50">
        <f t="shared" si="3"/>
        <v>3104446</v>
      </c>
      <c r="E41" s="50">
        <f t="shared" si="3"/>
        <v>3104446</v>
      </c>
      <c r="F41" s="50">
        <f>SUM(F37:F40)</f>
        <v>3104446</v>
      </c>
      <c r="G41" s="50">
        <f>SUM(G37:G40)</f>
        <v>3104446</v>
      </c>
      <c r="H41" s="50">
        <f>SUM(H37:H40)</f>
        <v>3104739</v>
      </c>
      <c r="I41" s="50">
        <f>SUM(I37:I40)</f>
        <v>3104446</v>
      </c>
      <c r="J41" s="50">
        <f t="shared" si="3"/>
        <v>3104446</v>
      </c>
      <c r="K41" s="50">
        <f>SUM(K37:K40)</f>
        <v>3104446</v>
      </c>
      <c r="L41" s="50">
        <f>SUM(L37:L40)</f>
        <v>3104446</v>
      </c>
      <c r="M41" s="50">
        <f>SUM(M37:M40)</f>
        <v>3104446</v>
      </c>
      <c r="N41" s="51">
        <f t="shared" si="3"/>
        <v>3104446</v>
      </c>
      <c r="O41" s="52">
        <f t="shared" si="3"/>
        <v>37253645</v>
      </c>
      <c r="P41" s="50">
        <f t="shared" si="3"/>
        <v>50755938</v>
      </c>
      <c r="Q41" s="51">
        <f t="shared" si="3"/>
        <v>65546298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3104446</v>
      </c>
      <c r="D43" s="57">
        <f t="shared" si="4"/>
        <v>3104446</v>
      </c>
      <c r="E43" s="57">
        <f t="shared" si="4"/>
        <v>3104446</v>
      </c>
      <c r="F43" s="57">
        <f>+F41-F42</f>
        <v>3104446</v>
      </c>
      <c r="G43" s="57">
        <f>+G41-G42</f>
        <v>3104446</v>
      </c>
      <c r="H43" s="57">
        <f>+H41-H42</f>
        <v>3104739</v>
      </c>
      <c r="I43" s="57">
        <f>+I41-I42</f>
        <v>3104446</v>
      </c>
      <c r="J43" s="57">
        <f t="shared" si="4"/>
        <v>3104446</v>
      </c>
      <c r="K43" s="57">
        <f>+K41-K42</f>
        <v>3104446</v>
      </c>
      <c r="L43" s="57">
        <f>+L41-L42</f>
        <v>3104446</v>
      </c>
      <c r="M43" s="57">
        <f>+M41-M42</f>
        <v>3104446</v>
      </c>
      <c r="N43" s="58">
        <f t="shared" si="4"/>
        <v>3104446</v>
      </c>
      <c r="O43" s="59">
        <f t="shared" si="4"/>
        <v>37253645</v>
      </c>
      <c r="P43" s="57">
        <f t="shared" si="4"/>
        <v>50755938</v>
      </c>
      <c r="Q43" s="58">
        <f t="shared" si="4"/>
        <v>65546298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3104446</v>
      </c>
      <c r="D45" s="50">
        <f t="shared" si="5"/>
        <v>3104446</v>
      </c>
      <c r="E45" s="50">
        <f t="shared" si="5"/>
        <v>3104446</v>
      </c>
      <c r="F45" s="50">
        <f>SUM(F43:F44)</f>
        <v>3104446</v>
      </c>
      <c r="G45" s="50">
        <f>SUM(G43:G44)</f>
        <v>3104446</v>
      </c>
      <c r="H45" s="50">
        <f>SUM(H43:H44)</f>
        <v>3104739</v>
      </c>
      <c r="I45" s="50">
        <f>SUM(I43:I44)</f>
        <v>3104446</v>
      </c>
      <c r="J45" s="50">
        <f t="shared" si="5"/>
        <v>3104446</v>
      </c>
      <c r="K45" s="50">
        <f>SUM(K43:K44)</f>
        <v>3104446</v>
      </c>
      <c r="L45" s="50">
        <f>SUM(L43:L44)</f>
        <v>3104446</v>
      </c>
      <c r="M45" s="50">
        <f>SUM(M43:M44)</f>
        <v>3104446</v>
      </c>
      <c r="N45" s="51">
        <f t="shared" si="5"/>
        <v>3104446</v>
      </c>
      <c r="O45" s="52">
        <f t="shared" si="5"/>
        <v>37253645</v>
      </c>
      <c r="P45" s="50">
        <f t="shared" si="5"/>
        <v>50755938</v>
      </c>
      <c r="Q45" s="51">
        <f t="shared" si="5"/>
        <v>65546298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3104446</v>
      </c>
      <c r="D47" s="63">
        <f t="shared" si="6"/>
        <v>3104446</v>
      </c>
      <c r="E47" s="63">
        <f t="shared" si="6"/>
        <v>3104446</v>
      </c>
      <c r="F47" s="63">
        <f>SUM(F45:F46)</f>
        <v>3104446</v>
      </c>
      <c r="G47" s="63">
        <f>SUM(G45:G46)</f>
        <v>3104446</v>
      </c>
      <c r="H47" s="63">
        <f>SUM(H45:H46)</f>
        <v>3104739</v>
      </c>
      <c r="I47" s="63">
        <f>SUM(I45:I46)</f>
        <v>3104446</v>
      </c>
      <c r="J47" s="63">
        <f t="shared" si="6"/>
        <v>3104446</v>
      </c>
      <c r="K47" s="63">
        <f>SUM(K45:K46)</f>
        <v>3104446</v>
      </c>
      <c r="L47" s="63">
        <f>SUM(L45:L46)</f>
        <v>3104446</v>
      </c>
      <c r="M47" s="63">
        <f>SUM(M45:M46)</f>
        <v>3104446</v>
      </c>
      <c r="N47" s="64">
        <f t="shared" si="6"/>
        <v>3104446</v>
      </c>
      <c r="O47" s="65">
        <f t="shared" si="6"/>
        <v>37253645</v>
      </c>
      <c r="P47" s="63">
        <f t="shared" si="6"/>
        <v>50755938</v>
      </c>
      <c r="Q47" s="66">
        <f t="shared" si="6"/>
        <v>65546298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43998182</v>
      </c>
      <c r="D5" s="3">
        <v>43998182</v>
      </c>
      <c r="E5" s="3">
        <v>43998182</v>
      </c>
      <c r="F5" s="3">
        <v>43998182</v>
      </c>
      <c r="G5" s="3">
        <v>43998182</v>
      </c>
      <c r="H5" s="3">
        <v>43998182</v>
      </c>
      <c r="I5" s="3">
        <v>43998182</v>
      </c>
      <c r="J5" s="3">
        <v>43998182</v>
      </c>
      <c r="K5" s="3">
        <v>43998182</v>
      </c>
      <c r="L5" s="3">
        <v>43998182</v>
      </c>
      <c r="M5" s="3">
        <v>43998182</v>
      </c>
      <c r="N5" s="4">
        <v>43998182</v>
      </c>
      <c r="O5" s="5">
        <v>527978184</v>
      </c>
      <c r="P5" s="3">
        <v>559656900</v>
      </c>
      <c r="Q5" s="4">
        <v>593236308</v>
      </c>
    </row>
    <row r="6" spans="1:17" ht="13.5">
      <c r="A6" s="19" t="s">
        <v>24</v>
      </c>
      <c r="B6" s="20"/>
      <c r="C6" s="3">
        <v>76627660</v>
      </c>
      <c r="D6" s="3">
        <v>76627660</v>
      </c>
      <c r="E6" s="3">
        <v>76627660</v>
      </c>
      <c r="F6" s="3">
        <v>76627660</v>
      </c>
      <c r="G6" s="3">
        <v>76627660</v>
      </c>
      <c r="H6" s="3">
        <v>76627660</v>
      </c>
      <c r="I6" s="3">
        <v>76627660</v>
      </c>
      <c r="J6" s="3">
        <v>76627660</v>
      </c>
      <c r="K6" s="3">
        <v>76627660</v>
      </c>
      <c r="L6" s="3">
        <v>76627660</v>
      </c>
      <c r="M6" s="3">
        <v>76627660</v>
      </c>
      <c r="N6" s="4">
        <v>76627660</v>
      </c>
      <c r="O6" s="6">
        <v>919531920</v>
      </c>
      <c r="P6" s="3">
        <v>975155952</v>
      </c>
      <c r="Q6" s="4">
        <v>1034045304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5446934</v>
      </c>
      <c r="D9" s="22">
        <v>5446934</v>
      </c>
      <c r="E9" s="22">
        <v>5446934</v>
      </c>
      <c r="F9" s="22">
        <v>5446934</v>
      </c>
      <c r="G9" s="22">
        <v>5446934</v>
      </c>
      <c r="H9" s="22">
        <v>5446934</v>
      </c>
      <c r="I9" s="22">
        <v>5446934</v>
      </c>
      <c r="J9" s="22">
        <v>5446934</v>
      </c>
      <c r="K9" s="22">
        <v>5446934</v>
      </c>
      <c r="L9" s="22">
        <v>5446934</v>
      </c>
      <c r="M9" s="22">
        <v>5446934</v>
      </c>
      <c r="N9" s="23">
        <v>5446934</v>
      </c>
      <c r="O9" s="24">
        <v>65363208</v>
      </c>
      <c r="P9" s="22">
        <v>69284988</v>
      </c>
      <c r="Q9" s="23">
        <v>73442100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340542</v>
      </c>
      <c r="D11" s="3">
        <v>340542</v>
      </c>
      <c r="E11" s="3">
        <v>340542</v>
      </c>
      <c r="F11" s="3">
        <v>340542</v>
      </c>
      <c r="G11" s="3">
        <v>340542</v>
      </c>
      <c r="H11" s="3">
        <v>340542</v>
      </c>
      <c r="I11" s="3">
        <v>340542</v>
      </c>
      <c r="J11" s="3">
        <v>340542</v>
      </c>
      <c r="K11" s="3">
        <v>340542</v>
      </c>
      <c r="L11" s="3">
        <v>340542</v>
      </c>
      <c r="M11" s="3">
        <v>340542</v>
      </c>
      <c r="N11" s="4">
        <v>340542</v>
      </c>
      <c r="O11" s="6">
        <v>4086504</v>
      </c>
      <c r="P11" s="3">
        <v>3879996</v>
      </c>
      <c r="Q11" s="4">
        <v>4216500</v>
      </c>
    </row>
    <row r="12" spans="1:17" ht="13.5">
      <c r="A12" s="19" t="s">
        <v>29</v>
      </c>
      <c r="B12" s="25"/>
      <c r="C12" s="3">
        <v>3225306</v>
      </c>
      <c r="D12" s="3">
        <v>3225306</v>
      </c>
      <c r="E12" s="3">
        <v>3225306</v>
      </c>
      <c r="F12" s="3">
        <v>3225306</v>
      </c>
      <c r="G12" s="3">
        <v>3225306</v>
      </c>
      <c r="H12" s="3">
        <v>3225306</v>
      </c>
      <c r="I12" s="3">
        <v>3225306</v>
      </c>
      <c r="J12" s="3">
        <v>3225306</v>
      </c>
      <c r="K12" s="3">
        <v>3225306</v>
      </c>
      <c r="L12" s="3">
        <v>3225306</v>
      </c>
      <c r="M12" s="3">
        <v>3225306</v>
      </c>
      <c r="N12" s="4">
        <v>3225306</v>
      </c>
      <c r="O12" s="6">
        <v>38703672</v>
      </c>
      <c r="P12" s="3">
        <v>43824636</v>
      </c>
      <c r="Q12" s="4">
        <v>47927820</v>
      </c>
    </row>
    <row r="13" spans="1:17" ht="13.5">
      <c r="A13" s="19" t="s">
        <v>30</v>
      </c>
      <c r="B13" s="25"/>
      <c r="C13" s="3">
        <v>991667</v>
      </c>
      <c r="D13" s="3">
        <v>991667</v>
      </c>
      <c r="E13" s="3">
        <v>991667</v>
      </c>
      <c r="F13" s="3">
        <v>991667</v>
      </c>
      <c r="G13" s="3">
        <v>991667</v>
      </c>
      <c r="H13" s="3">
        <v>991667</v>
      </c>
      <c r="I13" s="3">
        <v>991667</v>
      </c>
      <c r="J13" s="3">
        <v>991667</v>
      </c>
      <c r="K13" s="3">
        <v>991667</v>
      </c>
      <c r="L13" s="3">
        <v>991667</v>
      </c>
      <c r="M13" s="3">
        <v>991667</v>
      </c>
      <c r="N13" s="4">
        <v>991667</v>
      </c>
      <c r="O13" s="6">
        <v>11900004</v>
      </c>
      <c r="P13" s="3">
        <v>12749004</v>
      </c>
      <c r="Q13" s="4">
        <v>13353936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3785086</v>
      </c>
      <c r="D15" s="3">
        <v>3785086</v>
      </c>
      <c r="E15" s="3">
        <v>3785086</v>
      </c>
      <c r="F15" s="3">
        <v>3785086</v>
      </c>
      <c r="G15" s="3">
        <v>3785086</v>
      </c>
      <c r="H15" s="3">
        <v>3785086</v>
      </c>
      <c r="I15" s="3">
        <v>3785086</v>
      </c>
      <c r="J15" s="3">
        <v>3785086</v>
      </c>
      <c r="K15" s="3">
        <v>3785086</v>
      </c>
      <c r="L15" s="3">
        <v>3785086</v>
      </c>
      <c r="M15" s="3">
        <v>3785086</v>
      </c>
      <c r="N15" s="4">
        <v>3785086</v>
      </c>
      <c r="O15" s="6">
        <v>45421032</v>
      </c>
      <c r="P15" s="3">
        <v>45782088</v>
      </c>
      <c r="Q15" s="4">
        <v>47146788</v>
      </c>
    </row>
    <row r="16" spans="1:17" ht="13.5">
      <c r="A16" s="19" t="s">
        <v>33</v>
      </c>
      <c r="B16" s="25"/>
      <c r="C16" s="3">
        <v>37313</v>
      </c>
      <c r="D16" s="3">
        <v>37313</v>
      </c>
      <c r="E16" s="3">
        <v>37313</v>
      </c>
      <c r="F16" s="3">
        <v>37313</v>
      </c>
      <c r="G16" s="3">
        <v>37313</v>
      </c>
      <c r="H16" s="3">
        <v>37313</v>
      </c>
      <c r="I16" s="3">
        <v>37313</v>
      </c>
      <c r="J16" s="3">
        <v>37313</v>
      </c>
      <c r="K16" s="3">
        <v>37313</v>
      </c>
      <c r="L16" s="3">
        <v>37313</v>
      </c>
      <c r="M16" s="3">
        <v>37313</v>
      </c>
      <c r="N16" s="4">
        <v>37313</v>
      </c>
      <c r="O16" s="6">
        <v>447756</v>
      </c>
      <c r="P16" s="3">
        <v>349308</v>
      </c>
      <c r="Q16" s="4">
        <v>360888</v>
      </c>
    </row>
    <row r="17" spans="1:17" ht="13.5">
      <c r="A17" s="21" t="s">
        <v>34</v>
      </c>
      <c r="B17" s="20"/>
      <c r="C17" s="3">
        <v>1062095</v>
      </c>
      <c r="D17" s="3">
        <v>1062095</v>
      </c>
      <c r="E17" s="3">
        <v>1062095</v>
      </c>
      <c r="F17" s="3">
        <v>1062095</v>
      </c>
      <c r="G17" s="3">
        <v>1062095</v>
      </c>
      <c r="H17" s="3">
        <v>1062095</v>
      </c>
      <c r="I17" s="3">
        <v>1062095</v>
      </c>
      <c r="J17" s="3">
        <v>1062095</v>
      </c>
      <c r="K17" s="3">
        <v>1062095</v>
      </c>
      <c r="L17" s="3">
        <v>1062095</v>
      </c>
      <c r="M17" s="3">
        <v>1062095</v>
      </c>
      <c r="N17" s="4">
        <v>1062095</v>
      </c>
      <c r="O17" s="6">
        <v>12745140</v>
      </c>
      <c r="P17" s="3">
        <v>13509852</v>
      </c>
      <c r="Q17" s="4">
        <v>13103688</v>
      </c>
    </row>
    <row r="18" spans="1:17" ht="13.5">
      <c r="A18" s="19" t="s">
        <v>35</v>
      </c>
      <c r="B18" s="25"/>
      <c r="C18" s="3">
        <v>18365653</v>
      </c>
      <c r="D18" s="3">
        <v>18365653</v>
      </c>
      <c r="E18" s="3">
        <v>18365653</v>
      </c>
      <c r="F18" s="3">
        <v>18365653</v>
      </c>
      <c r="G18" s="3">
        <v>18365653</v>
      </c>
      <c r="H18" s="3">
        <v>18365653</v>
      </c>
      <c r="I18" s="3">
        <v>18365653</v>
      </c>
      <c r="J18" s="3">
        <v>18365653</v>
      </c>
      <c r="K18" s="3">
        <v>18365653</v>
      </c>
      <c r="L18" s="3">
        <v>18365653</v>
      </c>
      <c r="M18" s="3">
        <v>18365653</v>
      </c>
      <c r="N18" s="4">
        <v>18365653</v>
      </c>
      <c r="O18" s="6">
        <v>220387836</v>
      </c>
      <c r="P18" s="3">
        <v>214135596</v>
      </c>
      <c r="Q18" s="4">
        <v>241010208</v>
      </c>
    </row>
    <row r="19" spans="1:17" ht="13.5">
      <c r="A19" s="19" t="s">
        <v>36</v>
      </c>
      <c r="B19" s="25"/>
      <c r="C19" s="22">
        <v>2204153</v>
      </c>
      <c r="D19" s="22">
        <v>2204153</v>
      </c>
      <c r="E19" s="22">
        <v>2204153</v>
      </c>
      <c r="F19" s="22">
        <v>2204153</v>
      </c>
      <c r="G19" s="22">
        <v>2204153</v>
      </c>
      <c r="H19" s="22">
        <v>2204153</v>
      </c>
      <c r="I19" s="22">
        <v>2204153</v>
      </c>
      <c r="J19" s="22">
        <v>2204153</v>
      </c>
      <c r="K19" s="22">
        <v>2204153</v>
      </c>
      <c r="L19" s="22">
        <v>2204153</v>
      </c>
      <c r="M19" s="22">
        <v>2204153</v>
      </c>
      <c r="N19" s="23">
        <v>2204153</v>
      </c>
      <c r="O19" s="24">
        <v>26449836</v>
      </c>
      <c r="P19" s="22">
        <v>29305788</v>
      </c>
      <c r="Q19" s="23">
        <v>32205180</v>
      </c>
    </row>
    <row r="20" spans="1:17" ht="13.5">
      <c r="A20" s="19" t="s">
        <v>37</v>
      </c>
      <c r="B20" s="25"/>
      <c r="C20" s="3">
        <v>231656</v>
      </c>
      <c r="D20" s="3">
        <v>231656</v>
      </c>
      <c r="E20" s="3">
        <v>231656</v>
      </c>
      <c r="F20" s="3">
        <v>231656</v>
      </c>
      <c r="G20" s="3">
        <v>231656</v>
      </c>
      <c r="H20" s="3">
        <v>231656</v>
      </c>
      <c r="I20" s="3">
        <v>231656</v>
      </c>
      <c r="J20" s="3">
        <v>231656</v>
      </c>
      <c r="K20" s="3">
        <v>231656</v>
      </c>
      <c r="L20" s="3">
        <v>231656</v>
      </c>
      <c r="M20" s="3">
        <v>231656</v>
      </c>
      <c r="N20" s="26">
        <v>231656</v>
      </c>
      <c r="O20" s="6">
        <v>2779872</v>
      </c>
      <c r="P20" s="3">
        <v>2918868</v>
      </c>
      <c r="Q20" s="4">
        <v>3064812</v>
      </c>
    </row>
    <row r="21" spans="1:17" ht="25.5">
      <c r="A21" s="27" t="s">
        <v>38</v>
      </c>
      <c r="B21" s="28"/>
      <c r="C21" s="29">
        <f aca="true" t="shared" si="0" ref="C21:Q21">SUM(C5:C20)</f>
        <v>156316247</v>
      </c>
      <c r="D21" s="29">
        <f t="shared" si="0"/>
        <v>156316247</v>
      </c>
      <c r="E21" s="29">
        <f t="shared" si="0"/>
        <v>156316247</v>
      </c>
      <c r="F21" s="29">
        <f>SUM(F5:F20)</f>
        <v>156316247</v>
      </c>
      <c r="G21" s="29">
        <f>SUM(G5:G20)</f>
        <v>156316247</v>
      </c>
      <c r="H21" s="29">
        <f>SUM(H5:H20)</f>
        <v>156316247</v>
      </c>
      <c r="I21" s="29">
        <f>SUM(I5:I20)</f>
        <v>156316247</v>
      </c>
      <c r="J21" s="29">
        <f t="shared" si="0"/>
        <v>156316247</v>
      </c>
      <c r="K21" s="29">
        <f>SUM(K5:K20)</f>
        <v>156316247</v>
      </c>
      <c r="L21" s="29">
        <f>SUM(L5:L20)</f>
        <v>156316247</v>
      </c>
      <c r="M21" s="29">
        <f>SUM(M5:M20)</f>
        <v>156316247</v>
      </c>
      <c r="N21" s="30">
        <f t="shared" si="0"/>
        <v>156316247</v>
      </c>
      <c r="O21" s="31">
        <f t="shared" si="0"/>
        <v>1875794964</v>
      </c>
      <c r="P21" s="29">
        <f t="shared" si="0"/>
        <v>1970552976</v>
      </c>
      <c r="Q21" s="32">
        <f t="shared" si="0"/>
        <v>2103113532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39582694</v>
      </c>
      <c r="D24" s="3">
        <v>39582694</v>
      </c>
      <c r="E24" s="3">
        <v>39582694</v>
      </c>
      <c r="F24" s="3">
        <v>39582694</v>
      </c>
      <c r="G24" s="3">
        <v>39582694</v>
      </c>
      <c r="H24" s="3">
        <v>39582694</v>
      </c>
      <c r="I24" s="3">
        <v>39582694</v>
      </c>
      <c r="J24" s="3">
        <v>39582694</v>
      </c>
      <c r="K24" s="3">
        <v>39582694</v>
      </c>
      <c r="L24" s="3">
        <v>39582694</v>
      </c>
      <c r="M24" s="3">
        <v>39582694</v>
      </c>
      <c r="N24" s="36">
        <v>39582694</v>
      </c>
      <c r="O24" s="6">
        <v>474992328</v>
      </c>
      <c r="P24" s="3">
        <v>506491644</v>
      </c>
      <c r="Q24" s="4">
        <v>543252240</v>
      </c>
    </row>
    <row r="25" spans="1:17" ht="13.5">
      <c r="A25" s="21" t="s">
        <v>41</v>
      </c>
      <c r="B25" s="20"/>
      <c r="C25" s="3">
        <v>2113161</v>
      </c>
      <c r="D25" s="3">
        <v>2113161</v>
      </c>
      <c r="E25" s="3">
        <v>2113161</v>
      </c>
      <c r="F25" s="3">
        <v>2113161</v>
      </c>
      <c r="G25" s="3">
        <v>2113161</v>
      </c>
      <c r="H25" s="3">
        <v>2113161</v>
      </c>
      <c r="I25" s="3">
        <v>2113161</v>
      </c>
      <c r="J25" s="3">
        <v>2113161</v>
      </c>
      <c r="K25" s="3">
        <v>2113161</v>
      </c>
      <c r="L25" s="3">
        <v>2113161</v>
      </c>
      <c r="M25" s="3">
        <v>2113161</v>
      </c>
      <c r="N25" s="4">
        <v>2113161</v>
      </c>
      <c r="O25" s="6">
        <v>25357932</v>
      </c>
      <c r="P25" s="3">
        <v>28565820</v>
      </c>
      <c r="Q25" s="4">
        <v>31136736</v>
      </c>
    </row>
    <row r="26" spans="1:17" ht="13.5">
      <c r="A26" s="21" t="s">
        <v>42</v>
      </c>
      <c r="B26" s="20"/>
      <c r="C26" s="3">
        <v>13552660</v>
      </c>
      <c r="D26" s="3">
        <v>13552660</v>
      </c>
      <c r="E26" s="3">
        <v>13552660</v>
      </c>
      <c r="F26" s="3">
        <v>13552660</v>
      </c>
      <c r="G26" s="3">
        <v>13552660</v>
      </c>
      <c r="H26" s="3">
        <v>13552660</v>
      </c>
      <c r="I26" s="3">
        <v>13552660</v>
      </c>
      <c r="J26" s="3">
        <v>13552660</v>
      </c>
      <c r="K26" s="3">
        <v>13552660</v>
      </c>
      <c r="L26" s="3">
        <v>13552660</v>
      </c>
      <c r="M26" s="3">
        <v>13552660</v>
      </c>
      <c r="N26" s="4">
        <v>13552660</v>
      </c>
      <c r="O26" s="6">
        <v>162631920</v>
      </c>
      <c r="P26" s="3">
        <v>128732604</v>
      </c>
      <c r="Q26" s="4">
        <v>153750756</v>
      </c>
    </row>
    <row r="27" spans="1:17" ht="13.5">
      <c r="A27" s="21" t="s">
        <v>43</v>
      </c>
      <c r="B27" s="20"/>
      <c r="C27" s="3">
        <v>7931363</v>
      </c>
      <c r="D27" s="3">
        <v>7931363</v>
      </c>
      <c r="E27" s="3">
        <v>7931363</v>
      </c>
      <c r="F27" s="3">
        <v>7931363</v>
      </c>
      <c r="G27" s="3">
        <v>7931363</v>
      </c>
      <c r="H27" s="3">
        <v>7931363</v>
      </c>
      <c r="I27" s="3">
        <v>7931363</v>
      </c>
      <c r="J27" s="3">
        <v>7931363</v>
      </c>
      <c r="K27" s="3">
        <v>7931363</v>
      </c>
      <c r="L27" s="3">
        <v>7931363</v>
      </c>
      <c r="M27" s="3">
        <v>7931363</v>
      </c>
      <c r="N27" s="36">
        <v>7931363</v>
      </c>
      <c r="O27" s="6">
        <v>95176356</v>
      </c>
      <c r="P27" s="3">
        <v>99735144</v>
      </c>
      <c r="Q27" s="4">
        <v>104731896</v>
      </c>
    </row>
    <row r="28" spans="1:17" ht="13.5">
      <c r="A28" s="21" t="s">
        <v>44</v>
      </c>
      <c r="B28" s="20"/>
      <c r="C28" s="3">
        <v>2512700</v>
      </c>
      <c r="D28" s="3">
        <v>2512700</v>
      </c>
      <c r="E28" s="3">
        <v>2512700</v>
      </c>
      <c r="F28" s="3">
        <v>2512700</v>
      </c>
      <c r="G28" s="3">
        <v>2512700</v>
      </c>
      <c r="H28" s="3">
        <v>2512700</v>
      </c>
      <c r="I28" s="3">
        <v>2512700</v>
      </c>
      <c r="J28" s="3">
        <v>2512700</v>
      </c>
      <c r="K28" s="3">
        <v>2512700</v>
      </c>
      <c r="L28" s="3">
        <v>2512700</v>
      </c>
      <c r="M28" s="3">
        <v>2512700</v>
      </c>
      <c r="N28" s="4">
        <v>2512700</v>
      </c>
      <c r="O28" s="6">
        <v>30152400</v>
      </c>
      <c r="P28" s="3">
        <v>36329940</v>
      </c>
      <c r="Q28" s="4">
        <v>38265288</v>
      </c>
    </row>
    <row r="29" spans="1:17" ht="13.5">
      <c r="A29" s="21" t="s">
        <v>45</v>
      </c>
      <c r="B29" s="20"/>
      <c r="C29" s="3">
        <v>65319273</v>
      </c>
      <c r="D29" s="3">
        <v>65319273</v>
      </c>
      <c r="E29" s="3">
        <v>65319273</v>
      </c>
      <c r="F29" s="3">
        <v>65319273</v>
      </c>
      <c r="G29" s="3">
        <v>65319273</v>
      </c>
      <c r="H29" s="3">
        <v>65319273</v>
      </c>
      <c r="I29" s="3">
        <v>65319273</v>
      </c>
      <c r="J29" s="3">
        <v>65319273</v>
      </c>
      <c r="K29" s="3">
        <v>65319273</v>
      </c>
      <c r="L29" s="3">
        <v>65319273</v>
      </c>
      <c r="M29" s="3">
        <v>65319273</v>
      </c>
      <c r="N29" s="36">
        <v>65319273</v>
      </c>
      <c r="O29" s="6">
        <v>783831276</v>
      </c>
      <c r="P29" s="3">
        <v>817927716</v>
      </c>
      <c r="Q29" s="4">
        <v>842500764</v>
      </c>
    </row>
    <row r="30" spans="1:17" ht="13.5">
      <c r="A30" s="21" t="s">
        <v>46</v>
      </c>
      <c r="B30" s="20"/>
      <c r="C30" s="3">
        <v>1524497</v>
      </c>
      <c r="D30" s="3">
        <v>1524497</v>
      </c>
      <c r="E30" s="3">
        <v>1524497</v>
      </c>
      <c r="F30" s="3">
        <v>1524497</v>
      </c>
      <c r="G30" s="3">
        <v>1524497</v>
      </c>
      <c r="H30" s="3">
        <v>1524497</v>
      </c>
      <c r="I30" s="3">
        <v>1524497</v>
      </c>
      <c r="J30" s="3">
        <v>1524497</v>
      </c>
      <c r="K30" s="3">
        <v>1524497</v>
      </c>
      <c r="L30" s="3">
        <v>1524497</v>
      </c>
      <c r="M30" s="3">
        <v>1524497</v>
      </c>
      <c r="N30" s="4">
        <v>1524497</v>
      </c>
      <c r="O30" s="6">
        <v>18293964</v>
      </c>
      <c r="P30" s="3">
        <v>17803884</v>
      </c>
      <c r="Q30" s="4">
        <v>17282448</v>
      </c>
    </row>
    <row r="31" spans="1:17" ht="13.5">
      <c r="A31" s="21" t="s">
        <v>47</v>
      </c>
      <c r="B31" s="20"/>
      <c r="C31" s="3">
        <v>14500798</v>
      </c>
      <c r="D31" s="3">
        <v>14500798</v>
      </c>
      <c r="E31" s="3">
        <v>14500798</v>
      </c>
      <c r="F31" s="3">
        <v>14500798</v>
      </c>
      <c r="G31" s="3">
        <v>14500798</v>
      </c>
      <c r="H31" s="3">
        <v>14500798</v>
      </c>
      <c r="I31" s="3">
        <v>14500798</v>
      </c>
      <c r="J31" s="3">
        <v>14500798</v>
      </c>
      <c r="K31" s="3">
        <v>14500798</v>
      </c>
      <c r="L31" s="3">
        <v>14500798</v>
      </c>
      <c r="M31" s="3">
        <v>14500798</v>
      </c>
      <c r="N31" s="36">
        <v>14500798</v>
      </c>
      <c r="O31" s="6">
        <v>174009576</v>
      </c>
      <c r="P31" s="3">
        <v>196304712</v>
      </c>
      <c r="Q31" s="4">
        <v>217797480</v>
      </c>
    </row>
    <row r="32" spans="1:17" ht="13.5">
      <c r="A32" s="21" t="s">
        <v>35</v>
      </c>
      <c r="B32" s="20"/>
      <c r="C32" s="3">
        <v>575001</v>
      </c>
      <c r="D32" s="3">
        <v>575001</v>
      </c>
      <c r="E32" s="3">
        <v>575001</v>
      </c>
      <c r="F32" s="3">
        <v>575001</v>
      </c>
      <c r="G32" s="3">
        <v>575001</v>
      </c>
      <c r="H32" s="3">
        <v>575001</v>
      </c>
      <c r="I32" s="3">
        <v>575001</v>
      </c>
      <c r="J32" s="3">
        <v>575001</v>
      </c>
      <c r="K32" s="3">
        <v>575001</v>
      </c>
      <c r="L32" s="3">
        <v>575001</v>
      </c>
      <c r="M32" s="3">
        <v>575001</v>
      </c>
      <c r="N32" s="4">
        <v>575001</v>
      </c>
      <c r="O32" s="6">
        <v>6900012</v>
      </c>
      <c r="P32" s="3">
        <v>6293988</v>
      </c>
      <c r="Q32" s="4">
        <v>7244496</v>
      </c>
    </row>
    <row r="33" spans="1:17" ht="13.5">
      <c r="A33" s="21" t="s">
        <v>48</v>
      </c>
      <c r="B33" s="20"/>
      <c r="C33" s="3">
        <v>9966955</v>
      </c>
      <c r="D33" s="3">
        <v>9966955</v>
      </c>
      <c r="E33" s="3">
        <v>9966955</v>
      </c>
      <c r="F33" s="3">
        <v>9966955</v>
      </c>
      <c r="G33" s="3">
        <v>9966955</v>
      </c>
      <c r="H33" s="3">
        <v>9966955</v>
      </c>
      <c r="I33" s="3">
        <v>9966955</v>
      </c>
      <c r="J33" s="3">
        <v>9966955</v>
      </c>
      <c r="K33" s="3">
        <v>9966955</v>
      </c>
      <c r="L33" s="3">
        <v>9966955</v>
      </c>
      <c r="M33" s="3">
        <v>9966955</v>
      </c>
      <c r="N33" s="4">
        <v>9966955</v>
      </c>
      <c r="O33" s="6">
        <v>119603460</v>
      </c>
      <c r="P33" s="3">
        <v>149699232</v>
      </c>
      <c r="Q33" s="4">
        <v>164759892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157579102</v>
      </c>
      <c r="D35" s="29">
        <f t="shared" si="1"/>
        <v>157579102</v>
      </c>
      <c r="E35" s="29">
        <f t="shared" si="1"/>
        <v>157579102</v>
      </c>
      <c r="F35" s="29">
        <f>SUM(F24:F34)</f>
        <v>157579102</v>
      </c>
      <c r="G35" s="29">
        <f>SUM(G24:G34)</f>
        <v>157579102</v>
      </c>
      <c r="H35" s="29">
        <f>SUM(H24:H34)</f>
        <v>157579102</v>
      </c>
      <c r="I35" s="29">
        <f>SUM(I24:I34)</f>
        <v>157579102</v>
      </c>
      <c r="J35" s="29">
        <f t="shared" si="1"/>
        <v>157579102</v>
      </c>
      <c r="K35" s="29">
        <f>SUM(K24:K34)</f>
        <v>157579102</v>
      </c>
      <c r="L35" s="29">
        <f>SUM(L24:L34)</f>
        <v>157579102</v>
      </c>
      <c r="M35" s="29">
        <f>SUM(M24:M34)</f>
        <v>157579102</v>
      </c>
      <c r="N35" s="32">
        <f t="shared" si="1"/>
        <v>157579102</v>
      </c>
      <c r="O35" s="31">
        <f t="shared" si="1"/>
        <v>1890949224</v>
      </c>
      <c r="P35" s="29">
        <f t="shared" si="1"/>
        <v>1987884684</v>
      </c>
      <c r="Q35" s="32">
        <f t="shared" si="1"/>
        <v>2120721996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-1262855</v>
      </c>
      <c r="D37" s="42">
        <f t="shared" si="2"/>
        <v>-1262855</v>
      </c>
      <c r="E37" s="42">
        <f t="shared" si="2"/>
        <v>-1262855</v>
      </c>
      <c r="F37" s="42">
        <f>+F21-F35</f>
        <v>-1262855</v>
      </c>
      <c r="G37" s="42">
        <f>+G21-G35</f>
        <v>-1262855</v>
      </c>
      <c r="H37" s="42">
        <f>+H21-H35</f>
        <v>-1262855</v>
      </c>
      <c r="I37" s="42">
        <f>+I21-I35</f>
        <v>-1262855</v>
      </c>
      <c r="J37" s="42">
        <f t="shared" si="2"/>
        <v>-1262855</v>
      </c>
      <c r="K37" s="42">
        <f>+K21-K35</f>
        <v>-1262855</v>
      </c>
      <c r="L37" s="42">
        <f>+L21-L35</f>
        <v>-1262855</v>
      </c>
      <c r="M37" s="42">
        <f>+M21-M35</f>
        <v>-1262855</v>
      </c>
      <c r="N37" s="43">
        <f t="shared" si="2"/>
        <v>-1262855</v>
      </c>
      <c r="O37" s="44">
        <f t="shared" si="2"/>
        <v>-15154260</v>
      </c>
      <c r="P37" s="42">
        <f t="shared" si="2"/>
        <v>-17331708</v>
      </c>
      <c r="Q37" s="43">
        <f t="shared" si="2"/>
        <v>-17608464</v>
      </c>
    </row>
    <row r="38" spans="1:17" ht="21" customHeight="1">
      <c r="A38" s="45" t="s">
        <v>52</v>
      </c>
      <c r="B38" s="25"/>
      <c r="C38" s="3">
        <v>6995812</v>
      </c>
      <c r="D38" s="3">
        <v>6995812</v>
      </c>
      <c r="E38" s="3">
        <v>6995812</v>
      </c>
      <c r="F38" s="3">
        <v>6995812</v>
      </c>
      <c r="G38" s="3">
        <v>6995812</v>
      </c>
      <c r="H38" s="3">
        <v>6995812</v>
      </c>
      <c r="I38" s="3">
        <v>6995812</v>
      </c>
      <c r="J38" s="3">
        <v>6995812</v>
      </c>
      <c r="K38" s="3">
        <v>6995812</v>
      </c>
      <c r="L38" s="3">
        <v>6995812</v>
      </c>
      <c r="M38" s="3">
        <v>6995812</v>
      </c>
      <c r="N38" s="4">
        <v>6995812</v>
      </c>
      <c r="O38" s="6">
        <v>83949744</v>
      </c>
      <c r="P38" s="3">
        <v>69263052</v>
      </c>
      <c r="Q38" s="4">
        <v>68106936</v>
      </c>
    </row>
    <row r="39" spans="1:17" ht="55.5" customHeight="1">
      <c r="A39" s="45" t="s">
        <v>53</v>
      </c>
      <c r="B39" s="25"/>
      <c r="C39" s="22">
        <v>1270643</v>
      </c>
      <c r="D39" s="22">
        <v>1270643</v>
      </c>
      <c r="E39" s="22">
        <v>1270643</v>
      </c>
      <c r="F39" s="22">
        <v>1270643</v>
      </c>
      <c r="G39" s="22">
        <v>1270643</v>
      </c>
      <c r="H39" s="22">
        <v>1270643</v>
      </c>
      <c r="I39" s="22">
        <v>1270643</v>
      </c>
      <c r="J39" s="22">
        <v>1270643</v>
      </c>
      <c r="K39" s="22">
        <v>1270643</v>
      </c>
      <c r="L39" s="22">
        <v>1270643</v>
      </c>
      <c r="M39" s="22">
        <v>1270643</v>
      </c>
      <c r="N39" s="23">
        <v>1270643</v>
      </c>
      <c r="O39" s="24">
        <v>15247716</v>
      </c>
      <c r="P39" s="22">
        <v>17572488</v>
      </c>
      <c r="Q39" s="23">
        <v>18029736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7003600</v>
      </c>
      <c r="D41" s="50">
        <f t="shared" si="3"/>
        <v>7003600</v>
      </c>
      <c r="E41" s="50">
        <f t="shared" si="3"/>
        <v>7003600</v>
      </c>
      <c r="F41" s="50">
        <f>SUM(F37:F40)</f>
        <v>7003600</v>
      </c>
      <c r="G41" s="50">
        <f>SUM(G37:G40)</f>
        <v>7003600</v>
      </c>
      <c r="H41" s="50">
        <f>SUM(H37:H40)</f>
        <v>7003600</v>
      </c>
      <c r="I41" s="50">
        <f>SUM(I37:I40)</f>
        <v>7003600</v>
      </c>
      <c r="J41" s="50">
        <f t="shared" si="3"/>
        <v>7003600</v>
      </c>
      <c r="K41" s="50">
        <f>SUM(K37:K40)</f>
        <v>7003600</v>
      </c>
      <c r="L41" s="50">
        <f>SUM(L37:L40)</f>
        <v>7003600</v>
      </c>
      <c r="M41" s="50">
        <f>SUM(M37:M40)</f>
        <v>7003600</v>
      </c>
      <c r="N41" s="51">
        <f t="shared" si="3"/>
        <v>7003600</v>
      </c>
      <c r="O41" s="52">
        <f t="shared" si="3"/>
        <v>84043200</v>
      </c>
      <c r="P41" s="50">
        <f t="shared" si="3"/>
        <v>69503832</v>
      </c>
      <c r="Q41" s="51">
        <f t="shared" si="3"/>
        <v>68528208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7003600</v>
      </c>
      <c r="D43" s="57">
        <f t="shared" si="4"/>
        <v>7003600</v>
      </c>
      <c r="E43" s="57">
        <f t="shared" si="4"/>
        <v>7003600</v>
      </c>
      <c r="F43" s="57">
        <f>+F41-F42</f>
        <v>7003600</v>
      </c>
      <c r="G43" s="57">
        <f>+G41-G42</f>
        <v>7003600</v>
      </c>
      <c r="H43" s="57">
        <f>+H41-H42</f>
        <v>7003600</v>
      </c>
      <c r="I43" s="57">
        <f>+I41-I42</f>
        <v>7003600</v>
      </c>
      <c r="J43" s="57">
        <f t="shared" si="4"/>
        <v>7003600</v>
      </c>
      <c r="K43" s="57">
        <f>+K41-K42</f>
        <v>7003600</v>
      </c>
      <c r="L43" s="57">
        <f>+L41-L42</f>
        <v>7003600</v>
      </c>
      <c r="M43" s="57">
        <f>+M41-M42</f>
        <v>7003600</v>
      </c>
      <c r="N43" s="58">
        <f t="shared" si="4"/>
        <v>7003600</v>
      </c>
      <c r="O43" s="59">
        <f t="shared" si="4"/>
        <v>84043200</v>
      </c>
      <c r="P43" s="57">
        <f t="shared" si="4"/>
        <v>69503832</v>
      </c>
      <c r="Q43" s="58">
        <f t="shared" si="4"/>
        <v>68528208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7003600</v>
      </c>
      <c r="D45" s="50">
        <f t="shared" si="5"/>
        <v>7003600</v>
      </c>
      <c r="E45" s="50">
        <f t="shared" si="5"/>
        <v>7003600</v>
      </c>
      <c r="F45" s="50">
        <f>SUM(F43:F44)</f>
        <v>7003600</v>
      </c>
      <c r="G45" s="50">
        <f>SUM(G43:G44)</f>
        <v>7003600</v>
      </c>
      <c r="H45" s="50">
        <f>SUM(H43:H44)</f>
        <v>7003600</v>
      </c>
      <c r="I45" s="50">
        <f>SUM(I43:I44)</f>
        <v>7003600</v>
      </c>
      <c r="J45" s="50">
        <f t="shared" si="5"/>
        <v>7003600</v>
      </c>
      <c r="K45" s="50">
        <f>SUM(K43:K44)</f>
        <v>7003600</v>
      </c>
      <c r="L45" s="50">
        <f>SUM(L43:L44)</f>
        <v>7003600</v>
      </c>
      <c r="M45" s="50">
        <f>SUM(M43:M44)</f>
        <v>7003600</v>
      </c>
      <c r="N45" s="51">
        <f t="shared" si="5"/>
        <v>7003600</v>
      </c>
      <c r="O45" s="52">
        <f t="shared" si="5"/>
        <v>84043200</v>
      </c>
      <c r="P45" s="50">
        <f t="shared" si="5"/>
        <v>69503832</v>
      </c>
      <c r="Q45" s="51">
        <f t="shared" si="5"/>
        <v>68528208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7003600</v>
      </c>
      <c r="D47" s="63">
        <f t="shared" si="6"/>
        <v>7003600</v>
      </c>
      <c r="E47" s="63">
        <f t="shared" si="6"/>
        <v>7003600</v>
      </c>
      <c r="F47" s="63">
        <f>SUM(F45:F46)</f>
        <v>7003600</v>
      </c>
      <c r="G47" s="63">
        <f>SUM(G45:G46)</f>
        <v>7003600</v>
      </c>
      <c r="H47" s="63">
        <f>SUM(H45:H46)</f>
        <v>7003600</v>
      </c>
      <c r="I47" s="63">
        <f>SUM(I45:I46)</f>
        <v>7003600</v>
      </c>
      <c r="J47" s="63">
        <f t="shared" si="6"/>
        <v>7003600</v>
      </c>
      <c r="K47" s="63">
        <f>SUM(K45:K46)</f>
        <v>7003600</v>
      </c>
      <c r="L47" s="63">
        <f>SUM(L45:L46)</f>
        <v>7003600</v>
      </c>
      <c r="M47" s="63">
        <f>SUM(M45:M46)</f>
        <v>7003600</v>
      </c>
      <c r="N47" s="64">
        <f t="shared" si="6"/>
        <v>7003600</v>
      </c>
      <c r="O47" s="65">
        <f t="shared" si="6"/>
        <v>84043200</v>
      </c>
      <c r="P47" s="63">
        <f t="shared" si="6"/>
        <v>69503832</v>
      </c>
      <c r="Q47" s="66">
        <f t="shared" si="6"/>
        <v>68528208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1582411</v>
      </c>
      <c r="D5" s="3">
        <v>1582411</v>
      </c>
      <c r="E5" s="3">
        <v>1582411</v>
      </c>
      <c r="F5" s="3">
        <v>1582411</v>
      </c>
      <c r="G5" s="3">
        <v>1582411</v>
      </c>
      <c r="H5" s="3">
        <v>1582415</v>
      </c>
      <c r="I5" s="3">
        <v>1582411</v>
      </c>
      <c r="J5" s="3">
        <v>1582411</v>
      </c>
      <c r="K5" s="3">
        <v>1582411</v>
      </c>
      <c r="L5" s="3">
        <v>1582411</v>
      </c>
      <c r="M5" s="3">
        <v>1582411</v>
      </c>
      <c r="N5" s="4">
        <v>1582411</v>
      </c>
      <c r="O5" s="5">
        <v>18988936</v>
      </c>
      <c r="P5" s="3">
        <v>19862427</v>
      </c>
      <c r="Q5" s="4">
        <v>20776099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8333</v>
      </c>
      <c r="D9" s="22">
        <v>8333</v>
      </c>
      <c r="E9" s="22">
        <v>8333</v>
      </c>
      <c r="F9" s="22">
        <v>8333</v>
      </c>
      <c r="G9" s="22">
        <v>8333</v>
      </c>
      <c r="H9" s="22">
        <v>8337</v>
      </c>
      <c r="I9" s="22">
        <v>8333</v>
      </c>
      <c r="J9" s="22">
        <v>8333</v>
      </c>
      <c r="K9" s="22">
        <v>8333</v>
      </c>
      <c r="L9" s="22">
        <v>8333</v>
      </c>
      <c r="M9" s="22">
        <v>8333</v>
      </c>
      <c r="N9" s="23">
        <v>8333</v>
      </c>
      <c r="O9" s="24">
        <v>100000</v>
      </c>
      <c r="P9" s="22">
        <v>104600</v>
      </c>
      <c r="Q9" s="23">
        <v>109412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50417</v>
      </c>
      <c r="D11" s="3">
        <v>50417</v>
      </c>
      <c r="E11" s="3">
        <v>50417</v>
      </c>
      <c r="F11" s="3">
        <v>50417</v>
      </c>
      <c r="G11" s="3">
        <v>50417</v>
      </c>
      <c r="H11" s="3">
        <v>50413</v>
      </c>
      <c r="I11" s="3">
        <v>50417</v>
      </c>
      <c r="J11" s="3">
        <v>50417</v>
      </c>
      <c r="K11" s="3">
        <v>50417</v>
      </c>
      <c r="L11" s="3">
        <v>50417</v>
      </c>
      <c r="M11" s="3">
        <v>50417</v>
      </c>
      <c r="N11" s="4">
        <v>50417</v>
      </c>
      <c r="O11" s="6">
        <v>605000</v>
      </c>
      <c r="P11" s="3">
        <v>632830</v>
      </c>
      <c r="Q11" s="4">
        <v>661941</v>
      </c>
    </row>
    <row r="12" spans="1:17" ht="13.5">
      <c r="A12" s="19" t="s">
        <v>29</v>
      </c>
      <c r="B12" s="25"/>
      <c r="C12" s="3">
        <v>916667</v>
      </c>
      <c r="D12" s="3">
        <v>916667</v>
      </c>
      <c r="E12" s="3">
        <v>916667</v>
      </c>
      <c r="F12" s="3">
        <v>916667</v>
      </c>
      <c r="G12" s="3">
        <v>916667</v>
      </c>
      <c r="H12" s="3">
        <v>916663</v>
      </c>
      <c r="I12" s="3">
        <v>916667</v>
      </c>
      <c r="J12" s="3">
        <v>916667</v>
      </c>
      <c r="K12" s="3">
        <v>916667</v>
      </c>
      <c r="L12" s="3">
        <v>916667</v>
      </c>
      <c r="M12" s="3">
        <v>916667</v>
      </c>
      <c r="N12" s="4">
        <v>916667</v>
      </c>
      <c r="O12" s="6">
        <v>11000000</v>
      </c>
      <c r="P12" s="3">
        <v>11506000</v>
      </c>
      <c r="Q12" s="4">
        <v>12035276</v>
      </c>
    </row>
    <row r="13" spans="1:17" ht="13.5">
      <c r="A13" s="19" t="s">
        <v>30</v>
      </c>
      <c r="B13" s="25"/>
      <c r="C13" s="3">
        <v>66667</v>
      </c>
      <c r="D13" s="3">
        <v>66667</v>
      </c>
      <c r="E13" s="3">
        <v>66667</v>
      </c>
      <c r="F13" s="3">
        <v>66667</v>
      </c>
      <c r="G13" s="3">
        <v>66667</v>
      </c>
      <c r="H13" s="3">
        <v>66663</v>
      </c>
      <c r="I13" s="3">
        <v>66667</v>
      </c>
      <c r="J13" s="3">
        <v>66667</v>
      </c>
      <c r="K13" s="3">
        <v>66667</v>
      </c>
      <c r="L13" s="3">
        <v>66667</v>
      </c>
      <c r="M13" s="3">
        <v>66667</v>
      </c>
      <c r="N13" s="4">
        <v>66667</v>
      </c>
      <c r="O13" s="6">
        <v>800000</v>
      </c>
      <c r="P13" s="3">
        <v>836800</v>
      </c>
      <c r="Q13" s="4">
        <v>875293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83</v>
      </c>
      <c r="D16" s="3">
        <v>83</v>
      </c>
      <c r="E16" s="3">
        <v>83</v>
      </c>
      <c r="F16" s="3">
        <v>83</v>
      </c>
      <c r="G16" s="3">
        <v>83</v>
      </c>
      <c r="H16" s="3">
        <v>87</v>
      </c>
      <c r="I16" s="3">
        <v>83</v>
      </c>
      <c r="J16" s="3">
        <v>83</v>
      </c>
      <c r="K16" s="3">
        <v>83</v>
      </c>
      <c r="L16" s="3">
        <v>83</v>
      </c>
      <c r="M16" s="3">
        <v>83</v>
      </c>
      <c r="N16" s="4">
        <v>83</v>
      </c>
      <c r="O16" s="6">
        <v>1000</v>
      </c>
      <c r="P16" s="3">
        <v>1046</v>
      </c>
      <c r="Q16" s="4">
        <v>1094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13820417</v>
      </c>
      <c r="D18" s="3">
        <v>13820417</v>
      </c>
      <c r="E18" s="3">
        <v>13820417</v>
      </c>
      <c r="F18" s="3">
        <v>13820417</v>
      </c>
      <c r="G18" s="3">
        <v>13820417</v>
      </c>
      <c r="H18" s="3">
        <v>13820413</v>
      </c>
      <c r="I18" s="3">
        <v>13820417</v>
      </c>
      <c r="J18" s="3">
        <v>13820417</v>
      </c>
      <c r="K18" s="3">
        <v>13820417</v>
      </c>
      <c r="L18" s="3">
        <v>13820417</v>
      </c>
      <c r="M18" s="3">
        <v>13820417</v>
      </c>
      <c r="N18" s="4">
        <v>13820417</v>
      </c>
      <c r="O18" s="6">
        <v>165845000</v>
      </c>
      <c r="P18" s="3">
        <v>175360000</v>
      </c>
      <c r="Q18" s="4">
        <v>184972000</v>
      </c>
    </row>
    <row r="19" spans="1:17" ht="13.5">
      <c r="A19" s="19" t="s">
        <v>36</v>
      </c>
      <c r="B19" s="25"/>
      <c r="C19" s="22">
        <v>46500</v>
      </c>
      <c r="D19" s="22">
        <v>46500</v>
      </c>
      <c r="E19" s="22">
        <v>46500</v>
      </c>
      <c r="F19" s="22">
        <v>46500</v>
      </c>
      <c r="G19" s="22">
        <v>46500</v>
      </c>
      <c r="H19" s="22">
        <v>46500</v>
      </c>
      <c r="I19" s="22">
        <v>46500</v>
      </c>
      <c r="J19" s="22">
        <v>46500</v>
      </c>
      <c r="K19" s="22">
        <v>46500</v>
      </c>
      <c r="L19" s="22">
        <v>46500</v>
      </c>
      <c r="M19" s="22">
        <v>46500</v>
      </c>
      <c r="N19" s="23">
        <v>46500</v>
      </c>
      <c r="O19" s="24">
        <v>558000</v>
      </c>
      <c r="P19" s="22">
        <v>583668</v>
      </c>
      <c r="Q19" s="23">
        <v>610518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16491495</v>
      </c>
      <c r="D21" s="29">
        <f t="shared" si="0"/>
        <v>16491495</v>
      </c>
      <c r="E21" s="29">
        <f t="shared" si="0"/>
        <v>16491495</v>
      </c>
      <c r="F21" s="29">
        <f>SUM(F5:F20)</f>
        <v>16491495</v>
      </c>
      <c r="G21" s="29">
        <f>SUM(G5:G20)</f>
        <v>16491495</v>
      </c>
      <c r="H21" s="29">
        <f>SUM(H5:H20)</f>
        <v>16491491</v>
      </c>
      <c r="I21" s="29">
        <f>SUM(I5:I20)</f>
        <v>16491495</v>
      </c>
      <c r="J21" s="29">
        <f t="shared" si="0"/>
        <v>16491495</v>
      </c>
      <c r="K21" s="29">
        <f>SUM(K5:K20)</f>
        <v>16491495</v>
      </c>
      <c r="L21" s="29">
        <f>SUM(L5:L20)</f>
        <v>16491495</v>
      </c>
      <c r="M21" s="29">
        <f>SUM(M5:M20)</f>
        <v>16491495</v>
      </c>
      <c r="N21" s="30">
        <f t="shared" si="0"/>
        <v>16491495</v>
      </c>
      <c r="O21" s="31">
        <f t="shared" si="0"/>
        <v>197897936</v>
      </c>
      <c r="P21" s="29">
        <f t="shared" si="0"/>
        <v>208887371</v>
      </c>
      <c r="Q21" s="32">
        <f t="shared" si="0"/>
        <v>220041633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5516857</v>
      </c>
      <c r="D24" s="3">
        <v>5516857</v>
      </c>
      <c r="E24" s="3">
        <v>5516857</v>
      </c>
      <c r="F24" s="3">
        <v>5516857</v>
      </c>
      <c r="G24" s="3">
        <v>5516857</v>
      </c>
      <c r="H24" s="3">
        <v>5516829</v>
      </c>
      <c r="I24" s="3">
        <v>5516857</v>
      </c>
      <c r="J24" s="3">
        <v>5516857</v>
      </c>
      <c r="K24" s="3">
        <v>5516857</v>
      </c>
      <c r="L24" s="3">
        <v>5516857</v>
      </c>
      <c r="M24" s="3">
        <v>5516857</v>
      </c>
      <c r="N24" s="36">
        <v>5516857</v>
      </c>
      <c r="O24" s="6">
        <v>66202256</v>
      </c>
      <c r="P24" s="3">
        <v>69301060</v>
      </c>
      <c r="Q24" s="4">
        <v>72617230</v>
      </c>
    </row>
    <row r="25" spans="1:17" ht="13.5">
      <c r="A25" s="21" t="s">
        <v>41</v>
      </c>
      <c r="B25" s="20"/>
      <c r="C25" s="3">
        <v>1353891</v>
      </c>
      <c r="D25" s="3">
        <v>1353891</v>
      </c>
      <c r="E25" s="3">
        <v>1353891</v>
      </c>
      <c r="F25" s="3">
        <v>1353891</v>
      </c>
      <c r="G25" s="3">
        <v>1353891</v>
      </c>
      <c r="H25" s="3">
        <v>1353908</v>
      </c>
      <c r="I25" s="3">
        <v>1353891</v>
      </c>
      <c r="J25" s="3">
        <v>1353891</v>
      </c>
      <c r="K25" s="3">
        <v>1353891</v>
      </c>
      <c r="L25" s="3">
        <v>1353891</v>
      </c>
      <c r="M25" s="3">
        <v>1353891</v>
      </c>
      <c r="N25" s="4">
        <v>1353891</v>
      </c>
      <c r="O25" s="6">
        <v>16246709</v>
      </c>
      <c r="P25" s="3">
        <v>16994059</v>
      </c>
      <c r="Q25" s="4">
        <v>17775785</v>
      </c>
    </row>
    <row r="26" spans="1:17" ht="13.5">
      <c r="A26" s="21" t="s">
        <v>42</v>
      </c>
      <c r="B26" s="20"/>
      <c r="C26" s="3">
        <v>208333</v>
      </c>
      <c r="D26" s="3">
        <v>208333</v>
      </c>
      <c r="E26" s="3">
        <v>208333</v>
      </c>
      <c r="F26" s="3">
        <v>208333</v>
      </c>
      <c r="G26" s="3">
        <v>208333</v>
      </c>
      <c r="H26" s="3">
        <v>208337</v>
      </c>
      <c r="I26" s="3">
        <v>208333</v>
      </c>
      <c r="J26" s="3">
        <v>208333</v>
      </c>
      <c r="K26" s="3">
        <v>208333</v>
      </c>
      <c r="L26" s="3">
        <v>208333</v>
      </c>
      <c r="M26" s="3">
        <v>208333</v>
      </c>
      <c r="N26" s="4">
        <v>208333</v>
      </c>
      <c r="O26" s="6">
        <v>2500000</v>
      </c>
      <c r="P26" s="3">
        <v>2615000</v>
      </c>
      <c r="Q26" s="4">
        <v>2735290</v>
      </c>
    </row>
    <row r="27" spans="1:17" ht="13.5">
      <c r="A27" s="21" t="s">
        <v>43</v>
      </c>
      <c r="B27" s="20"/>
      <c r="C27" s="3">
        <v>1833333</v>
      </c>
      <c r="D27" s="3">
        <v>1833333</v>
      </c>
      <c r="E27" s="3">
        <v>1833333</v>
      </c>
      <c r="F27" s="3">
        <v>1833333</v>
      </c>
      <c r="G27" s="3">
        <v>1833333</v>
      </c>
      <c r="H27" s="3">
        <v>1833336</v>
      </c>
      <c r="I27" s="3">
        <v>1833333</v>
      </c>
      <c r="J27" s="3">
        <v>1833333</v>
      </c>
      <c r="K27" s="3">
        <v>1833333</v>
      </c>
      <c r="L27" s="3">
        <v>1833333</v>
      </c>
      <c r="M27" s="3">
        <v>1833333</v>
      </c>
      <c r="N27" s="36">
        <v>1833333</v>
      </c>
      <c r="O27" s="6">
        <v>21999999</v>
      </c>
      <c r="P27" s="3">
        <v>22880287</v>
      </c>
      <c r="Q27" s="4">
        <v>23870161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86666</v>
      </c>
      <c r="D30" s="3">
        <v>86666</v>
      </c>
      <c r="E30" s="3">
        <v>86666</v>
      </c>
      <c r="F30" s="3">
        <v>86666</v>
      </c>
      <c r="G30" s="3">
        <v>86666</v>
      </c>
      <c r="H30" s="3">
        <v>86674</v>
      </c>
      <c r="I30" s="3">
        <v>86666</v>
      </c>
      <c r="J30" s="3">
        <v>86666</v>
      </c>
      <c r="K30" s="3">
        <v>86666</v>
      </c>
      <c r="L30" s="3">
        <v>86666</v>
      </c>
      <c r="M30" s="3">
        <v>86666</v>
      </c>
      <c r="N30" s="4">
        <v>86666</v>
      </c>
      <c r="O30" s="6">
        <v>1040000</v>
      </c>
      <c r="P30" s="3">
        <v>1087840</v>
      </c>
      <c r="Q30" s="4">
        <v>1137881</v>
      </c>
    </row>
    <row r="31" spans="1:17" ht="13.5">
      <c r="A31" s="21" t="s">
        <v>47</v>
      </c>
      <c r="B31" s="20"/>
      <c r="C31" s="3">
        <v>3978689</v>
      </c>
      <c r="D31" s="3">
        <v>3978689</v>
      </c>
      <c r="E31" s="3">
        <v>3978689</v>
      </c>
      <c r="F31" s="3">
        <v>3978689</v>
      </c>
      <c r="G31" s="3">
        <v>3978689</v>
      </c>
      <c r="H31" s="3">
        <v>3978621</v>
      </c>
      <c r="I31" s="3">
        <v>3978689</v>
      </c>
      <c r="J31" s="3">
        <v>3978689</v>
      </c>
      <c r="K31" s="3">
        <v>3978689</v>
      </c>
      <c r="L31" s="3">
        <v>3978689</v>
      </c>
      <c r="M31" s="3">
        <v>3978689</v>
      </c>
      <c r="N31" s="36">
        <v>3978689</v>
      </c>
      <c r="O31" s="6">
        <v>47744200</v>
      </c>
      <c r="P31" s="3">
        <v>51895967</v>
      </c>
      <c r="Q31" s="4">
        <v>53823020</v>
      </c>
    </row>
    <row r="32" spans="1:17" ht="13.5">
      <c r="A32" s="21" t="s">
        <v>35</v>
      </c>
      <c r="B32" s="20"/>
      <c r="C32" s="3">
        <v>518667</v>
      </c>
      <c r="D32" s="3">
        <v>518667</v>
      </c>
      <c r="E32" s="3">
        <v>518667</v>
      </c>
      <c r="F32" s="3">
        <v>518667</v>
      </c>
      <c r="G32" s="3">
        <v>518667</v>
      </c>
      <c r="H32" s="3">
        <v>518663</v>
      </c>
      <c r="I32" s="3">
        <v>518667</v>
      </c>
      <c r="J32" s="3">
        <v>518667</v>
      </c>
      <c r="K32" s="3">
        <v>518667</v>
      </c>
      <c r="L32" s="3">
        <v>518667</v>
      </c>
      <c r="M32" s="3">
        <v>518667</v>
      </c>
      <c r="N32" s="4">
        <v>518667</v>
      </c>
      <c r="O32" s="6">
        <v>6224000</v>
      </c>
      <c r="P32" s="3">
        <v>3399500</v>
      </c>
      <c r="Q32" s="4">
        <v>3555876</v>
      </c>
    </row>
    <row r="33" spans="1:17" ht="13.5">
      <c r="A33" s="21" t="s">
        <v>48</v>
      </c>
      <c r="B33" s="20"/>
      <c r="C33" s="3">
        <v>2989532</v>
      </c>
      <c r="D33" s="3">
        <v>2989532</v>
      </c>
      <c r="E33" s="3">
        <v>2989532</v>
      </c>
      <c r="F33" s="3">
        <v>2989532</v>
      </c>
      <c r="G33" s="3">
        <v>2989532</v>
      </c>
      <c r="H33" s="3">
        <v>2989490</v>
      </c>
      <c r="I33" s="3">
        <v>2989532</v>
      </c>
      <c r="J33" s="3">
        <v>2989532</v>
      </c>
      <c r="K33" s="3">
        <v>2989532</v>
      </c>
      <c r="L33" s="3">
        <v>2989532</v>
      </c>
      <c r="M33" s="3">
        <v>2989532</v>
      </c>
      <c r="N33" s="4">
        <v>2989532</v>
      </c>
      <c r="O33" s="6">
        <v>35874342</v>
      </c>
      <c r="P33" s="3">
        <v>37420499</v>
      </c>
      <c r="Q33" s="4">
        <v>39142980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16485968</v>
      </c>
      <c r="D35" s="29">
        <f t="shared" si="1"/>
        <v>16485968</v>
      </c>
      <c r="E35" s="29">
        <f t="shared" si="1"/>
        <v>16485968</v>
      </c>
      <c r="F35" s="29">
        <f>SUM(F24:F34)</f>
        <v>16485968</v>
      </c>
      <c r="G35" s="29">
        <f>SUM(G24:G34)</f>
        <v>16485968</v>
      </c>
      <c r="H35" s="29">
        <f>SUM(H24:H34)</f>
        <v>16485858</v>
      </c>
      <c r="I35" s="29">
        <f>SUM(I24:I34)</f>
        <v>16485968</v>
      </c>
      <c r="J35" s="29">
        <f t="shared" si="1"/>
        <v>16485968</v>
      </c>
      <c r="K35" s="29">
        <f>SUM(K24:K34)</f>
        <v>16485968</v>
      </c>
      <c r="L35" s="29">
        <f>SUM(L24:L34)</f>
        <v>16485968</v>
      </c>
      <c r="M35" s="29">
        <f>SUM(M24:M34)</f>
        <v>16485968</v>
      </c>
      <c r="N35" s="32">
        <f t="shared" si="1"/>
        <v>16485968</v>
      </c>
      <c r="O35" s="31">
        <f t="shared" si="1"/>
        <v>197831506</v>
      </c>
      <c r="P35" s="29">
        <f t="shared" si="1"/>
        <v>205594212</v>
      </c>
      <c r="Q35" s="32">
        <f t="shared" si="1"/>
        <v>214658223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5527</v>
      </c>
      <c r="D37" s="42">
        <f t="shared" si="2"/>
        <v>5527</v>
      </c>
      <c r="E37" s="42">
        <f t="shared" si="2"/>
        <v>5527</v>
      </c>
      <c r="F37" s="42">
        <f>+F21-F35</f>
        <v>5527</v>
      </c>
      <c r="G37" s="42">
        <f>+G21-G35</f>
        <v>5527</v>
      </c>
      <c r="H37" s="42">
        <f>+H21-H35</f>
        <v>5633</v>
      </c>
      <c r="I37" s="42">
        <f>+I21-I35</f>
        <v>5527</v>
      </c>
      <c r="J37" s="42">
        <f t="shared" si="2"/>
        <v>5527</v>
      </c>
      <c r="K37" s="42">
        <f>+K21-K35</f>
        <v>5527</v>
      </c>
      <c r="L37" s="42">
        <f>+L21-L35</f>
        <v>5527</v>
      </c>
      <c r="M37" s="42">
        <f>+M21-M35</f>
        <v>5527</v>
      </c>
      <c r="N37" s="43">
        <f t="shared" si="2"/>
        <v>5527</v>
      </c>
      <c r="O37" s="44">
        <f t="shared" si="2"/>
        <v>66430</v>
      </c>
      <c r="P37" s="42">
        <f t="shared" si="2"/>
        <v>3293159</v>
      </c>
      <c r="Q37" s="43">
        <f t="shared" si="2"/>
        <v>5383410</v>
      </c>
    </row>
    <row r="38" spans="1:17" ht="21" customHeight="1">
      <c r="A38" s="45" t="s">
        <v>52</v>
      </c>
      <c r="B38" s="25"/>
      <c r="C38" s="3">
        <v>2469167</v>
      </c>
      <c r="D38" s="3">
        <v>2469167</v>
      </c>
      <c r="E38" s="3">
        <v>2469167</v>
      </c>
      <c r="F38" s="3">
        <v>2469167</v>
      </c>
      <c r="G38" s="3">
        <v>2469167</v>
      </c>
      <c r="H38" s="3">
        <v>2469163</v>
      </c>
      <c r="I38" s="3">
        <v>2469167</v>
      </c>
      <c r="J38" s="3">
        <v>2469167</v>
      </c>
      <c r="K38" s="3">
        <v>2469167</v>
      </c>
      <c r="L38" s="3">
        <v>2469167</v>
      </c>
      <c r="M38" s="3">
        <v>2469167</v>
      </c>
      <c r="N38" s="4">
        <v>2469167</v>
      </c>
      <c r="O38" s="6">
        <v>29630000</v>
      </c>
      <c r="P38" s="3">
        <v>31938000</v>
      </c>
      <c r="Q38" s="4">
        <v>33628000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2474694</v>
      </c>
      <c r="D41" s="50">
        <f t="shared" si="3"/>
        <v>2474694</v>
      </c>
      <c r="E41" s="50">
        <f t="shared" si="3"/>
        <v>2474694</v>
      </c>
      <c r="F41" s="50">
        <f>SUM(F37:F40)</f>
        <v>2474694</v>
      </c>
      <c r="G41" s="50">
        <f>SUM(G37:G40)</f>
        <v>2474694</v>
      </c>
      <c r="H41" s="50">
        <f>SUM(H37:H40)</f>
        <v>2474796</v>
      </c>
      <c r="I41" s="50">
        <f>SUM(I37:I40)</f>
        <v>2474694</v>
      </c>
      <c r="J41" s="50">
        <f t="shared" si="3"/>
        <v>2474694</v>
      </c>
      <c r="K41" s="50">
        <f>SUM(K37:K40)</f>
        <v>2474694</v>
      </c>
      <c r="L41" s="50">
        <f>SUM(L37:L40)</f>
        <v>2474694</v>
      </c>
      <c r="M41" s="50">
        <f>SUM(M37:M40)</f>
        <v>2474694</v>
      </c>
      <c r="N41" s="51">
        <f t="shared" si="3"/>
        <v>2474694</v>
      </c>
      <c r="O41" s="52">
        <f t="shared" si="3"/>
        <v>29696430</v>
      </c>
      <c r="P41" s="50">
        <f t="shared" si="3"/>
        <v>35231159</v>
      </c>
      <c r="Q41" s="51">
        <f t="shared" si="3"/>
        <v>39011410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2474694</v>
      </c>
      <c r="D43" s="57">
        <f t="shared" si="4"/>
        <v>2474694</v>
      </c>
      <c r="E43" s="57">
        <f t="shared" si="4"/>
        <v>2474694</v>
      </c>
      <c r="F43" s="57">
        <f>+F41-F42</f>
        <v>2474694</v>
      </c>
      <c r="G43" s="57">
        <f>+G41-G42</f>
        <v>2474694</v>
      </c>
      <c r="H43" s="57">
        <f>+H41-H42</f>
        <v>2474796</v>
      </c>
      <c r="I43" s="57">
        <f>+I41-I42</f>
        <v>2474694</v>
      </c>
      <c r="J43" s="57">
        <f t="shared" si="4"/>
        <v>2474694</v>
      </c>
      <c r="K43" s="57">
        <f>+K41-K42</f>
        <v>2474694</v>
      </c>
      <c r="L43" s="57">
        <f>+L41-L42</f>
        <v>2474694</v>
      </c>
      <c r="M43" s="57">
        <f>+M41-M42</f>
        <v>2474694</v>
      </c>
      <c r="N43" s="58">
        <f t="shared" si="4"/>
        <v>2474694</v>
      </c>
      <c r="O43" s="59">
        <f t="shared" si="4"/>
        <v>29696430</v>
      </c>
      <c r="P43" s="57">
        <f t="shared" si="4"/>
        <v>35231159</v>
      </c>
      <c r="Q43" s="58">
        <f t="shared" si="4"/>
        <v>39011410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2474694</v>
      </c>
      <c r="D45" s="50">
        <f t="shared" si="5"/>
        <v>2474694</v>
      </c>
      <c r="E45" s="50">
        <f t="shared" si="5"/>
        <v>2474694</v>
      </c>
      <c r="F45" s="50">
        <f>SUM(F43:F44)</f>
        <v>2474694</v>
      </c>
      <c r="G45" s="50">
        <f>SUM(G43:G44)</f>
        <v>2474694</v>
      </c>
      <c r="H45" s="50">
        <f>SUM(H43:H44)</f>
        <v>2474796</v>
      </c>
      <c r="I45" s="50">
        <f>SUM(I43:I44)</f>
        <v>2474694</v>
      </c>
      <c r="J45" s="50">
        <f t="shared" si="5"/>
        <v>2474694</v>
      </c>
      <c r="K45" s="50">
        <f>SUM(K43:K44)</f>
        <v>2474694</v>
      </c>
      <c r="L45" s="50">
        <f>SUM(L43:L44)</f>
        <v>2474694</v>
      </c>
      <c r="M45" s="50">
        <f>SUM(M43:M44)</f>
        <v>2474694</v>
      </c>
      <c r="N45" s="51">
        <f t="shared" si="5"/>
        <v>2474694</v>
      </c>
      <c r="O45" s="52">
        <f t="shared" si="5"/>
        <v>29696430</v>
      </c>
      <c r="P45" s="50">
        <f t="shared" si="5"/>
        <v>35231159</v>
      </c>
      <c r="Q45" s="51">
        <f t="shared" si="5"/>
        <v>39011410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2474694</v>
      </c>
      <c r="D47" s="63">
        <f t="shared" si="6"/>
        <v>2474694</v>
      </c>
      <c r="E47" s="63">
        <f t="shared" si="6"/>
        <v>2474694</v>
      </c>
      <c r="F47" s="63">
        <f>SUM(F45:F46)</f>
        <v>2474694</v>
      </c>
      <c r="G47" s="63">
        <f>SUM(G45:G46)</f>
        <v>2474694</v>
      </c>
      <c r="H47" s="63">
        <f>SUM(H45:H46)</f>
        <v>2474796</v>
      </c>
      <c r="I47" s="63">
        <f>SUM(I45:I46)</f>
        <v>2474694</v>
      </c>
      <c r="J47" s="63">
        <f t="shared" si="6"/>
        <v>2474694</v>
      </c>
      <c r="K47" s="63">
        <f>SUM(K45:K46)</f>
        <v>2474694</v>
      </c>
      <c r="L47" s="63">
        <f>SUM(L45:L46)</f>
        <v>2474694</v>
      </c>
      <c r="M47" s="63">
        <f>SUM(M45:M46)</f>
        <v>2474694</v>
      </c>
      <c r="N47" s="64">
        <f t="shared" si="6"/>
        <v>2474694</v>
      </c>
      <c r="O47" s="65">
        <f t="shared" si="6"/>
        <v>29696430</v>
      </c>
      <c r="P47" s="63">
        <f t="shared" si="6"/>
        <v>35231159</v>
      </c>
      <c r="Q47" s="66">
        <f t="shared" si="6"/>
        <v>39011410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1974464</v>
      </c>
      <c r="D5" s="3">
        <v>1974464</v>
      </c>
      <c r="E5" s="3">
        <v>1974464</v>
      </c>
      <c r="F5" s="3">
        <v>1974464</v>
      </c>
      <c r="G5" s="3">
        <v>1974464</v>
      </c>
      <c r="H5" s="3">
        <v>1974466</v>
      </c>
      <c r="I5" s="3">
        <v>1974464</v>
      </c>
      <c r="J5" s="3">
        <v>1974464</v>
      </c>
      <c r="K5" s="3">
        <v>1974464</v>
      </c>
      <c r="L5" s="3">
        <v>1974464</v>
      </c>
      <c r="M5" s="3">
        <v>1974464</v>
      </c>
      <c r="N5" s="4">
        <v>1974464</v>
      </c>
      <c r="O5" s="5">
        <v>23693570</v>
      </c>
      <c r="P5" s="3">
        <v>24641313</v>
      </c>
      <c r="Q5" s="4">
        <v>25626965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11333</v>
      </c>
      <c r="D9" s="22">
        <v>11333</v>
      </c>
      <c r="E9" s="22">
        <v>11333</v>
      </c>
      <c r="F9" s="22">
        <v>11333</v>
      </c>
      <c r="G9" s="22">
        <v>11333</v>
      </c>
      <c r="H9" s="22">
        <v>11337</v>
      </c>
      <c r="I9" s="22">
        <v>11333</v>
      </c>
      <c r="J9" s="22">
        <v>11333</v>
      </c>
      <c r="K9" s="22">
        <v>11333</v>
      </c>
      <c r="L9" s="22">
        <v>11333</v>
      </c>
      <c r="M9" s="22">
        <v>11333</v>
      </c>
      <c r="N9" s="23">
        <v>11333</v>
      </c>
      <c r="O9" s="24">
        <v>136000</v>
      </c>
      <c r="P9" s="22">
        <v>141400</v>
      </c>
      <c r="Q9" s="23">
        <v>147098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109056</v>
      </c>
      <c r="D11" s="3">
        <v>109056</v>
      </c>
      <c r="E11" s="3">
        <v>109056</v>
      </c>
      <c r="F11" s="3">
        <v>109056</v>
      </c>
      <c r="G11" s="3">
        <v>109056</v>
      </c>
      <c r="H11" s="3">
        <v>109054</v>
      </c>
      <c r="I11" s="3">
        <v>109056</v>
      </c>
      <c r="J11" s="3">
        <v>109056</v>
      </c>
      <c r="K11" s="3">
        <v>109056</v>
      </c>
      <c r="L11" s="3">
        <v>109056</v>
      </c>
      <c r="M11" s="3">
        <v>109056</v>
      </c>
      <c r="N11" s="4">
        <v>109056</v>
      </c>
      <c r="O11" s="6">
        <v>1308670</v>
      </c>
      <c r="P11" s="3">
        <v>1361017</v>
      </c>
      <c r="Q11" s="4">
        <v>1415453</v>
      </c>
    </row>
    <row r="12" spans="1:17" ht="13.5">
      <c r="A12" s="19" t="s">
        <v>29</v>
      </c>
      <c r="B12" s="25"/>
      <c r="C12" s="3">
        <v>78750</v>
      </c>
      <c r="D12" s="3">
        <v>78750</v>
      </c>
      <c r="E12" s="3">
        <v>78750</v>
      </c>
      <c r="F12" s="3">
        <v>78750</v>
      </c>
      <c r="G12" s="3">
        <v>78750</v>
      </c>
      <c r="H12" s="3">
        <v>78750</v>
      </c>
      <c r="I12" s="3">
        <v>78750</v>
      </c>
      <c r="J12" s="3">
        <v>78750</v>
      </c>
      <c r="K12" s="3">
        <v>78750</v>
      </c>
      <c r="L12" s="3">
        <v>78750</v>
      </c>
      <c r="M12" s="3">
        <v>78750</v>
      </c>
      <c r="N12" s="4">
        <v>78750</v>
      </c>
      <c r="O12" s="6">
        <v>945000</v>
      </c>
      <c r="P12" s="3">
        <v>982800</v>
      </c>
      <c r="Q12" s="4">
        <v>1022112</v>
      </c>
    </row>
    <row r="13" spans="1:17" ht="13.5">
      <c r="A13" s="19" t="s">
        <v>30</v>
      </c>
      <c r="B13" s="25"/>
      <c r="C13" s="3">
        <v>95143</v>
      </c>
      <c r="D13" s="3">
        <v>95143</v>
      </c>
      <c r="E13" s="3">
        <v>95143</v>
      </c>
      <c r="F13" s="3">
        <v>95143</v>
      </c>
      <c r="G13" s="3">
        <v>95143</v>
      </c>
      <c r="H13" s="3">
        <v>95151</v>
      </c>
      <c r="I13" s="3">
        <v>95143</v>
      </c>
      <c r="J13" s="3">
        <v>95143</v>
      </c>
      <c r="K13" s="3">
        <v>95143</v>
      </c>
      <c r="L13" s="3">
        <v>95143</v>
      </c>
      <c r="M13" s="3">
        <v>95143</v>
      </c>
      <c r="N13" s="4">
        <v>95143</v>
      </c>
      <c r="O13" s="6">
        <v>1141724</v>
      </c>
      <c r="P13" s="3">
        <v>1187393</v>
      </c>
      <c r="Q13" s="4">
        <v>1234890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200</v>
      </c>
      <c r="D16" s="3">
        <v>200</v>
      </c>
      <c r="E16" s="3">
        <v>200</v>
      </c>
      <c r="F16" s="3">
        <v>200</v>
      </c>
      <c r="G16" s="3">
        <v>200</v>
      </c>
      <c r="H16" s="3">
        <v>200</v>
      </c>
      <c r="I16" s="3">
        <v>200</v>
      </c>
      <c r="J16" s="3">
        <v>200</v>
      </c>
      <c r="K16" s="3">
        <v>200</v>
      </c>
      <c r="L16" s="3">
        <v>200</v>
      </c>
      <c r="M16" s="3">
        <v>200</v>
      </c>
      <c r="N16" s="4">
        <v>200</v>
      </c>
      <c r="O16" s="6">
        <v>2400</v>
      </c>
      <c r="P16" s="3">
        <v>2496</v>
      </c>
      <c r="Q16" s="4">
        <v>2596</v>
      </c>
    </row>
    <row r="17" spans="1:17" ht="13.5">
      <c r="A17" s="21" t="s">
        <v>34</v>
      </c>
      <c r="B17" s="20"/>
      <c r="C17" s="3">
        <v>8333</v>
      </c>
      <c r="D17" s="3">
        <v>8333</v>
      </c>
      <c r="E17" s="3">
        <v>8333</v>
      </c>
      <c r="F17" s="3">
        <v>8333</v>
      </c>
      <c r="G17" s="3">
        <v>8333</v>
      </c>
      <c r="H17" s="3">
        <v>8337</v>
      </c>
      <c r="I17" s="3">
        <v>8333</v>
      </c>
      <c r="J17" s="3">
        <v>8333</v>
      </c>
      <c r="K17" s="3">
        <v>8333</v>
      </c>
      <c r="L17" s="3">
        <v>8333</v>
      </c>
      <c r="M17" s="3">
        <v>8333</v>
      </c>
      <c r="N17" s="4">
        <v>8333</v>
      </c>
      <c r="O17" s="6">
        <v>100000</v>
      </c>
      <c r="P17" s="3">
        <v>104000</v>
      </c>
      <c r="Q17" s="4">
        <v>108160</v>
      </c>
    </row>
    <row r="18" spans="1:17" ht="13.5">
      <c r="A18" s="19" t="s">
        <v>35</v>
      </c>
      <c r="B18" s="25"/>
      <c r="C18" s="3">
        <v>8516833</v>
      </c>
      <c r="D18" s="3">
        <v>8516833</v>
      </c>
      <c r="E18" s="3">
        <v>8516833</v>
      </c>
      <c r="F18" s="3">
        <v>8516833</v>
      </c>
      <c r="G18" s="3">
        <v>8516833</v>
      </c>
      <c r="H18" s="3">
        <v>8516837</v>
      </c>
      <c r="I18" s="3">
        <v>8516833</v>
      </c>
      <c r="J18" s="3">
        <v>8516833</v>
      </c>
      <c r="K18" s="3">
        <v>8516833</v>
      </c>
      <c r="L18" s="3">
        <v>8516833</v>
      </c>
      <c r="M18" s="3">
        <v>8516833</v>
      </c>
      <c r="N18" s="4">
        <v>8516833</v>
      </c>
      <c r="O18" s="6">
        <v>102202000</v>
      </c>
      <c r="P18" s="3">
        <v>106290080</v>
      </c>
      <c r="Q18" s="4">
        <v>110541683</v>
      </c>
    </row>
    <row r="19" spans="1:17" ht="13.5">
      <c r="A19" s="19" t="s">
        <v>36</v>
      </c>
      <c r="B19" s="25"/>
      <c r="C19" s="22">
        <v>34250</v>
      </c>
      <c r="D19" s="22">
        <v>34250</v>
      </c>
      <c r="E19" s="22">
        <v>34250</v>
      </c>
      <c r="F19" s="22">
        <v>34250</v>
      </c>
      <c r="G19" s="22">
        <v>34250</v>
      </c>
      <c r="H19" s="22">
        <v>34250</v>
      </c>
      <c r="I19" s="22">
        <v>34250</v>
      </c>
      <c r="J19" s="22">
        <v>34250</v>
      </c>
      <c r="K19" s="22">
        <v>34250</v>
      </c>
      <c r="L19" s="22">
        <v>34250</v>
      </c>
      <c r="M19" s="22">
        <v>34250</v>
      </c>
      <c r="N19" s="23">
        <v>34250</v>
      </c>
      <c r="O19" s="24">
        <v>411000</v>
      </c>
      <c r="P19" s="22">
        <v>427440</v>
      </c>
      <c r="Q19" s="23">
        <v>444538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10828362</v>
      </c>
      <c r="D21" s="29">
        <f t="shared" si="0"/>
        <v>10828362</v>
      </c>
      <c r="E21" s="29">
        <f t="shared" si="0"/>
        <v>10828362</v>
      </c>
      <c r="F21" s="29">
        <f>SUM(F5:F20)</f>
        <v>10828362</v>
      </c>
      <c r="G21" s="29">
        <f>SUM(G5:G20)</f>
        <v>10828362</v>
      </c>
      <c r="H21" s="29">
        <f>SUM(H5:H20)</f>
        <v>10828382</v>
      </c>
      <c r="I21" s="29">
        <f>SUM(I5:I20)</f>
        <v>10828362</v>
      </c>
      <c r="J21" s="29">
        <f t="shared" si="0"/>
        <v>10828362</v>
      </c>
      <c r="K21" s="29">
        <f>SUM(K5:K20)</f>
        <v>10828362</v>
      </c>
      <c r="L21" s="29">
        <f>SUM(L5:L20)</f>
        <v>10828362</v>
      </c>
      <c r="M21" s="29">
        <f>SUM(M5:M20)</f>
        <v>10828362</v>
      </c>
      <c r="N21" s="30">
        <f t="shared" si="0"/>
        <v>10828362</v>
      </c>
      <c r="O21" s="31">
        <f t="shared" si="0"/>
        <v>129940364</v>
      </c>
      <c r="P21" s="29">
        <f t="shared" si="0"/>
        <v>135137939</v>
      </c>
      <c r="Q21" s="32">
        <f t="shared" si="0"/>
        <v>140543495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3942945</v>
      </c>
      <c r="D24" s="3">
        <v>3942945</v>
      </c>
      <c r="E24" s="3">
        <v>3942945</v>
      </c>
      <c r="F24" s="3">
        <v>3942945</v>
      </c>
      <c r="G24" s="3">
        <v>3942945</v>
      </c>
      <c r="H24" s="3">
        <v>3942903</v>
      </c>
      <c r="I24" s="3">
        <v>3942945</v>
      </c>
      <c r="J24" s="3">
        <v>3942945</v>
      </c>
      <c r="K24" s="3">
        <v>3942945</v>
      </c>
      <c r="L24" s="3">
        <v>3942945</v>
      </c>
      <c r="M24" s="3">
        <v>3942945</v>
      </c>
      <c r="N24" s="36">
        <v>3942945</v>
      </c>
      <c r="O24" s="6">
        <v>47315298</v>
      </c>
      <c r="P24" s="3">
        <v>49207908</v>
      </c>
      <c r="Q24" s="4">
        <v>51176227</v>
      </c>
    </row>
    <row r="25" spans="1:17" ht="13.5">
      <c r="A25" s="21" t="s">
        <v>41</v>
      </c>
      <c r="B25" s="20"/>
      <c r="C25" s="3">
        <v>709405</v>
      </c>
      <c r="D25" s="3">
        <v>709405</v>
      </c>
      <c r="E25" s="3">
        <v>709405</v>
      </c>
      <c r="F25" s="3">
        <v>709405</v>
      </c>
      <c r="G25" s="3">
        <v>709405</v>
      </c>
      <c r="H25" s="3">
        <v>709409</v>
      </c>
      <c r="I25" s="3">
        <v>709405</v>
      </c>
      <c r="J25" s="3">
        <v>709405</v>
      </c>
      <c r="K25" s="3">
        <v>709405</v>
      </c>
      <c r="L25" s="3">
        <v>709405</v>
      </c>
      <c r="M25" s="3">
        <v>709405</v>
      </c>
      <c r="N25" s="4">
        <v>709405</v>
      </c>
      <c r="O25" s="6">
        <v>8512864</v>
      </c>
      <c r="P25" s="3">
        <v>8853375</v>
      </c>
      <c r="Q25" s="4">
        <v>9207507</v>
      </c>
    </row>
    <row r="26" spans="1:17" ht="13.5">
      <c r="A26" s="21" t="s">
        <v>42</v>
      </c>
      <c r="B26" s="20"/>
      <c r="C26" s="3">
        <v>208333</v>
      </c>
      <c r="D26" s="3">
        <v>208333</v>
      </c>
      <c r="E26" s="3">
        <v>208333</v>
      </c>
      <c r="F26" s="3">
        <v>208333</v>
      </c>
      <c r="G26" s="3">
        <v>208333</v>
      </c>
      <c r="H26" s="3">
        <v>208337</v>
      </c>
      <c r="I26" s="3">
        <v>208333</v>
      </c>
      <c r="J26" s="3">
        <v>208333</v>
      </c>
      <c r="K26" s="3">
        <v>208333</v>
      </c>
      <c r="L26" s="3">
        <v>208333</v>
      </c>
      <c r="M26" s="3">
        <v>208333</v>
      </c>
      <c r="N26" s="4">
        <v>208333</v>
      </c>
      <c r="O26" s="6">
        <v>2500000</v>
      </c>
      <c r="P26" s="3">
        <v>2600000</v>
      </c>
      <c r="Q26" s="4">
        <v>2704000</v>
      </c>
    </row>
    <row r="27" spans="1:17" ht="13.5">
      <c r="A27" s="21" t="s">
        <v>43</v>
      </c>
      <c r="B27" s="20"/>
      <c r="C27" s="3">
        <v>1205250</v>
      </c>
      <c r="D27" s="3">
        <v>1205250</v>
      </c>
      <c r="E27" s="3">
        <v>1205250</v>
      </c>
      <c r="F27" s="3">
        <v>1205250</v>
      </c>
      <c r="G27" s="3">
        <v>1205250</v>
      </c>
      <c r="H27" s="3">
        <v>1205250</v>
      </c>
      <c r="I27" s="3">
        <v>1205250</v>
      </c>
      <c r="J27" s="3">
        <v>1205250</v>
      </c>
      <c r="K27" s="3">
        <v>1205250</v>
      </c>
      <c r="L27" s="3">
        <v>1205250</v>
      </c>
      <c r="M27" s="3">
        <v>1205250</v>
      </c>
      <c r="N27" s="36">
        <v>1205250</v>
      </c>
      <c r="O27" s="6">
        <v>14463000</v>
      </c>
      <c r="P27" s="3">
        <v>15041520</v>
      </c>
      <c r="Q27" s="4">
        <v>15643181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102917</v>
      </c>
      <c r="D30" s="3">
        <v>102917</v>
      </c>
      <c r="E30" s="3">
        <v>102917</v>
      </c>
      <c r="F30" s="3">
        <v>102917</v>
      </c>
      <c r="G30" s="3">
        <v>102917</v>
      </c>
      <c r="H30" s="3">
        <v>102913</v>
      </c>
      <c r="I30" s="3">
        <v>102917</v>
      </c>
      <c r="J30" s="3">
        <v>102917</v>
      </c>
      <c r="K30" s="3">
        <v>102917</v>
      </c>
      <c r="L30" s="3">
        <v>102917</v>
      </c>
      <c r="M30" s="3">
        <v>102917</v>
      </c>
      <c r="N30" s="4">
        <v>102917</v>
      </c>
      <c r="O30" s="6">
        <v>1235000</v>
      </c>
      <c r="P30" s="3">
        <v>1284400</v>
      </c>
      <c r="Q30" s="4">
        <v>1335776</v>
      </c>
    </row>
    <row r="31" spans="1:17" ht="13.5">
      <c r="A31" s="21" t="s">
        <v>47</v>
      </c>
      <c r="B31" s="20"/>
      <c r="C31" s="3">
        <v>2897921</v>
      </c>
      <c r="D31" s="3">
        <v>2897921</v>
      </c>
      <c r="E31" s="3">
        <v>2897921</v>
      </c>
      <c r="F31" s="3">
        <v>2897921</v>
      </c>
      <c r="G31" s="3">
        <v>2897921</v>
      </c>
      <c r="H31" s="3">
        <v>2897910</v>
      </c>
      <c r="I31" s="3">
        <v>2897921</v>
      </c>
      <c r="J31" s="3">
        <v>2897921</v>
      </c>
      <c r="K31" s="3">
        <v>2897921</v>
      </c>
      <c r="L31" s="3">
        <v>2897921</v>
      </c>
      <c r="M31" s="3">
        <v>2897921</v>
      </c>
      <c r="N31" s="36">
        <v>2897921</v>
      </c>
      <c r="O31" s="6">
        <v>34775041</v>
      </c>
      <c r="P31" s="3">
        <v>36166042</v>
      </c>
      <c r="Q31" s="4">
        <v>37612684</v>
      </c>
    </row>
    <row r="32" spans="1:17" ht="13.5">
      <c r="A32" s="21" t="s">
        <v>35</v>
      </c>
      <c r="B32" s="20"/>
      <c r="C32" s="3">
        <v>74207</v>
      </c>
      <c r="D32" s="3">
        <v>74207</v>
      </c>
      <c r="E32" s="3">
        <v>74207</v>
      </c>
      <c r="F32" s="3">
        <v>74207</v>
      </c>
      <c r="G32" s="3">
        <v>74207</v>
      </c>
      <c r="H32" s="3">
        <v>74223</v>
      </c>
      <c r="I32" s="3">
        <v>74207</v>
      </c>
      <c r="J32" s="3">
        <v>74207</v>
      </c>
      <c r="K32" s="3">
        <v>74207</v>
      </c>
      <c r="L32" s="3">
        <v>74207</v>
      </c>
      <c r="M32" s="3">
        <v>74207</v>
      </c>
      <c r="N32" s="4">
        <v>74207</v>
      </c>
      <c r="O32" s="6">
        <v>890500</v>
      </c>
      <c r="P32" s="3">
        <v>926120</v>
      </c>
      <c r="Q32" s="4">
        <v>963165</v>
      </c>
    </row>
    <row r="33" spans="1:17" ht="13.5">
      <c r="A33" s="21" t="s">
        <v>48</v>
      </c>
      <c r="B33" s="20"/>
      <c r="C33" s="3">
        <v>1691891</v>
      </c>
      <c r="D33" s="3">
        <v>1691891</v>
      </c>
      <c r="E33" s="3">
        <v>1691891</v>
      </c>
      <c r="F33" s="3">
        <v>1691891</v>
      </c>
      <c r="G33" s="3">
        <v>1691891</v>
      </c>
      <c r="H33" s="3">
        <v>1691908</v>
      </c>
      <c r="I33" s="3">
        <v>1691891</v>
      </c>
      <c r="J33" s="3">
        <v>1691891</v>
      </c>
      <c r="K33" s="3">
        <v>1691891</v>
      </c>
      <c r="L33" s="3">
        <v>1691891</v>
      </c>
      <c r="M33" s="3">
        <v>1691891</v>
      </c>
      <c r="N33" s="4">
        <v>1691891</v>
      </c>
      <c r="O33" s="6">
        <v>20302709</v>
      </c>
      <c r="P33" s="3">
        <v>21114817</v>
      </c>
      <c r="Q33" s="4">
        <v>21959410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10832869</v>
      </c>
      <c r="D35" s="29">
        <f t="shared" si="1"/>
        <v>10832869</v>
      </c>
      <c r="E35" s="29">
        <f t="shared" si="1"/>
        <v>10832869</v>
      </c>
      <c r="F35" s="29">
        <f>SUM(F24:F34)</f>
        <v>10832869</v>
      </c>
      <c r="G35" s="29">
        <f>SUM(G24:G34)</f>
        <v>10832869</v>
      </c>
      <c r="H35" s="29">
        <f>SUM(H24:H34)</f>
        <v>10832853</v>
      </c>
      <c r="I35" s="29">
        <f>SUM(I24:I34)</f>
        <v>10832869</v>
      </c>
      <c r="J35" s="29">
        <f t="shared" si="1"/>
        <v>10832869</v>
      </c>
      <c r="K35" s="29">
        <f>SUM(K24:K34)</f>
        <v>10832869</v>
      </c>
      <c r="L35" s="29">
        <f>SUM(L24:L34)</f>
        <v>10832869</v>
      </c>
      <c r="M35" s="29">
        <f>SUM(M24:M34)</f>
        <v>10832869</v>
      </c>
      <c r="N35" s="32">
        <f t="shared" si="1"/>
        <v>10832869</v>
      </c>
      <c r="O35" s="31">
        <f t="shared" si="1"/>
        <v>129994412</v>
      </c>
      <c r="P35" s="29">
        <f t="shared" si="1"/>
        <v>135194182</v>
      </c>
      <c r="Q35" s="32">
        <f t="shared" si="1"/>
        <v>140601950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-4507</v>
      </c>
      <c r="D37" s="42">
        <f t="shared" si="2"/>
        <v>-4507</v>
      </c>
      <c r="E37" s="42">
        <f t="shared" si="2"/>
        <v>-4507</v>
      </c>
      <c r="F37" s="42">
        <f>+F21-F35</f>
        <v>-4507</v>
      </c>
      <c r="G37" s="42">
        <f>+G21-G35</f>
        <v>-4507</v>
      </c>
      <c r="H37" s="42">
        <f>+H21-H35</f>
        <v>-4471</v>
      </c>
      <c r="I37" s="42">
        <f>+I21-I35</f>
        <v>-4507</v>
      </c>
      <c r="J37" s="42">
        <f t="shared" si="2"/>
        <v>-4507</v>
      </c>
      <c r="K37" s="42">
        <f>+K21-K35</f>
        <v>-4507</v>
      </c>
      <c r="L37" s="42">
        <f>+L21-L35</f>
        <v>-4507</v>
      </c>
      <c r="M37" s="42">
        <f>+M21-M35</f>
        <v>-4507</v>
      </c>
      <c r="N37" s="43">
        <f t="shared" si="2"/>
        <v>-4507</v>
      </c>
      <c r="O37" s="44">
        <f t="shared" si="2"/>
        <v>-54048</v>
      </c>
      <c r="P37" s="42">
        <f t="shared" si="2"/>
        <v>-56243</v>
      </c>
      <c r="Q37" s="43">
        <f t="shared" si="2"/>
        <v>-58455</v>
      </c>
    </row>
    <row r="38" spans="1:17" ht="21" customHeight="1">
      <c r="A38" s="45" t="s">
        <v>52</v>
      </c>
      <c r="B38" s="25"/>
      <c r="C38" s="3">
        <v>1871250</v>
      </c>
      <c r="D38" s="3">
        <v>1871250</v>
      </c>
      <c r="E38" s="3">
        <v>1871250</v>
      </c>
      <c r="F38" s="3">
        <v>1871250</v>
      </c>
      <c r="G38" s="3">
        <v>1871250</v>
      </c>
      <c r="H38" s="3">
        <v>1871250</v>
      </c>
      <c r="I38" s="3">
        <v>1871250</v>
      </c>
      <c r="J38" s="3">
        <v>1871250</v>
      </c>
      <c r="K38" s="3">
        <v>1871250</v>
      </c>
      <c r="L38" s="3">
        <v>1871250</v>
      </c>
      <c r="M38" s="3">
        <v>1871250</v>
      </c>
      <c r="N38" s="4">
        <v>1871250</v>
      </c>
      <c r="O38" s="6">
        <v>22455000</v>
      </c>
      <c r="P38" s="3">
        <v>23353200</v>
      </c>
      <c r="Q38" s="4">
        <v>24287328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1866743</v>
      </c>
      <c r="D41" s="50">
        <f t="shared" si="3"/>
        <v>1866743</v>
      </c>
      <c r="E41" s="50">
        <f t="shared" si="3"/>
        <v>1866743</v>
      </c>
      <c r="F41" s="50">
        <f>SUM(F37:F40)</f>
        <v>1866743</v>
      </c>
      <c r="G41" s="50">
        <f>SUM(G37:G40)</f>
        <v>1866743</v>
      </c>
      <c r="H41" s="50">
        <f>SUM(H37:H40)</f>
        <v>1866779</v>
      </c>
      <c r="I41" s="50">
        <f>SUM(I37:I40)</f>
        <v>1866743</v>
      </c>
      <c r="J41" s="50">
        <f t="shared" si="3"/>
        <v>1866743</v>
      </c>
      <c r="K41" s="50">
        <f>SUM(K37:K40)</f>
        <v>1866743</v>
      </c>
      <c r="L41" s="50">
        <f>SUM(L37:L40)</f>
        <v>1866743</v>
      </c>
      <c r="M41" s="50">
        <f>SUM(M37:M40)</f>
        <v>1866743</v>
      </c>
      <c r="N41" s="51">
        <f t="shared" si="3"/>
        <v>1866743</v>
      </c>
      <c r="O41" s="52">
        <f t="shared" si="3"/>
        <v>22400952</v>
      </c>
      <c r="P41" s="50">
        <f t="shared" si="3"/>
        <v>23296957</v>
      </c>
      <c r="Q41" s="51">
        <f t="shared" si="3"/>
        <v>24228873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1866743</v>
      </c>
      <c r="D43" s="57">
        <f t="shared" si="4"/>
        <v>1866743</v>
      </c>
      <c r="E43" s="57">
        <f t="shared" si="4"/>
        <v>1866743</v>
      </c>
      <c r="F43" s="57">
        <f>+F41-F42</f>
        <v>1866743</v>
      </c>
      <c r="G43" s="57">
        <f>+G41-G42</f>
        <v>1866743</v>
      </c>
      <c r="H43" s="57">
        <f>+H41-H42</f>
        <v>1866779</v>
      </c>
      <c r="I43" s="57">
        <f>+I41-I42</f>
        <v>1866743</v>
      </c>
      <c r="J43" s="57">
        <f t="shared" si="4"/>
        <v>1866743</v>
      </c>
      <c r="K43" s="57">
        <f>+K41-K42</f>
        <v>1866743</v>
      </c>
      <c r="L43" s="57">
        <f>+L41-L42</f>
        <v>1866743</v>
      </c>
      <c r="M43" s="57">
        <f>+M41-M42</f>
        <v>1866743</v>
      </c>
      <c r="N43" s="58">
        <f t="shared" si="4"/>
        <v>1866743</v>
      </c>
      <c r="O43" s="59">
        <f t="shared" si="4"/>
        <v>22400952</v>
      </c>
      <c r="P43" s="57">
        <f t="shared" si="4"/>
        <v>23296957</v>
      </c>
      <c r="Q43" s="58">
        <f t="shared" si="4"/>
        <v>24228873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1866743</v>
      </c>
      <c r="D45" s="50">
        <f t="shared" si="5"/>
        <v>1866743</v>
      </c>
      <c r="E45" s="50">
        <f t="shared" si="5"/>
        <v>1866743</v>
      </c>
      <c r="F45" s="50">
        <f>SUM(F43:F44)</f>
        <v>1866743</v>
      </c>
      <c r="G45" s="50">
        <f>SUM(G43:G44)</f>
        <v>1866743</v>
      </c>
      <c r="H45" s="50">
        <f>SUM(H43:H44)</f>
        <v>1866779</v>
      </c>
      <c r="I45" s="50">
        <f>SUM(I43:I44)</f>
        <v>1866743</v>
      </c>
      <c r="J45" s="50">
        <f t="shared" si="5"/>
        <v>1866743</v>
      </c>
      <c r="K45" s="50">
        <f>SUM(K43:K44)</f>
        <v>1866743</v>
      </c>
      <c r="L45" s="50">
        <f>SUM(L43:L44)</f>
        <v>1866743</v>
      </c>
      <c r="M45" s="50">
        <f>SUM(M43:M44)</f>
        <v>1866743</v>
      </c>
      <c r="N45" s="51">
        <f t="shared" si="5"/>
        <v>1866743</v>
      </c>
      <c r="O45" s="52">
        <f t="shared" si="5"/>
        <v>22400952</v>
      </c>
      <c r="P45" s="50">
        <f t="shared" si="5"/>
        <v>23296957</v>
      </c>
      <c r="Q45" s="51">
        <f t="shared" si="5"/>
        <v>24228873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1866743</v>
      </c>
      <c r="D47" s="63">
        <f t="shared" si="6"/>
        <v>1866743</v>
      </c>
      <c r="E47" s="63">
        <f t="shared" si="6"/>
        <v>1866743</v>
      </c>
      <c r="F47" s="63">
        <f>SUM(F45:F46)</f>
        <v>1866743</v>
      </c>
      <c r="G47" s="63">
        <f>SUM(G45:G46)</f>
        <v>1866743</v>
      </c>
      <c r="H47" s="63">
        <f>SUM(H45:H46)</f>
        <v>1866779</v>
      </c>
      <c r="I47" s="63">
        <f>SUM(I45:I46)</f>
        <v>1866743</v>
      </c>
      <c r="J47" s="63">
        <f t="shared" si="6"/>
        <v>1866743</v>
      </c>
      <c r="K47" s="63">
        <f>SUM(K45:K46)</f>
        <v>1866743</v>
      </c>
      <c r="L47" s="63">
        <f>SUM(L45:L46)</f>
        <v>1866743</v>
      </c>
      <c r="M47" s="63">
        <f>SUM(M45:M46)</f>
        <v>1866743</v>
      </c>
      <c r="N47" s="64">
        <f t="shared" si="6"/>
        <v>1866743</v>
      </c>
      <c r="O47" s="65">
        <f t="shared" si="6"/>
        <v>22400952</v>
      </c>
      <c r="P47" s="63">
        <f t="shared" si="6"/>
        <v>23296957</v>
      </c>
      <c r="Q47" s="66">
        <f t="shared" si="6"/>
        <v>24228873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2265551</v>
      </c>
      <c r="D5" s="3">
        <v>2265551</v>
      </c>
      <c r="E5" s="3">
        <v>2265551</v>
      </c>
      <c r="F5" s="3">
        <v>2265551</v>
      </c>
      <c r="G5" s="3">
        <v>2265551</v>
      </c>
      <c r="H5" s="3">
        <v>2265551</v>
      </c>
      <c r="I5" s="3">
        <v>2265551</v>
      </c>
      <c r="J5" s="3">
        <v>2265551</v>
      </c>
      <c r="K5" s="3">
        <v>2265551</v>
      </c>
      <c r="L5" s="3">
        <v>2265551</v>
      </c>
      <c r="M5" s="3">
        <v>2265551</v>
      </c>
      <c r="N5" s="4">
        <v>2265551</v>
      </c>
      <c r="O5" s="5">
        <v>27186612</v>
      </c>
      <c r="P5" s="3">
        <v>28437216</v>
      </c>
      <c r="Q5" s="4">
        <v>29745312</v>
      </c>
    </row>
    <row r="6" spans="1:17" ht="13.5">
      <c r="A6" s="19" t="s">
        <v>24</v>
      </c>
      <c r="B6" s="20"/>
      <c r="C6" s="3">
        <v>3564509</v>
      </c>
      <c r="D6" s="3">
        <v>3564509</v>
      </c>
      <c r="E6" s="3">
        <v>3564509</v>
      </c>
      <c r="F6" s="3">
        <v>3564509</v>
      </c>
      <c r="G6" s="3">
        <v>3564509</v>
      </c>
      <c r="H6" s="3">
        <v>3564509</v>
      </c>
      <c r="I6" s="3">
        <v>3564509</v>
      </c>
      <c r="J6" s="3">
        <v>3564509</v>
      </c>
      <c r="K6" s="3">
        <v>3564509</v>
      </c>
      <c r="L6" s="3">
        <v>3564509</v>
      </c>
      <c r="M6" s="3">
        <v>3564509</v>
      </c>
      <c r="N6" s="4">
        <v>3564509</v>
      </c>
      <c r="O6" s="6">
        <v>42774108</v>
      </c>
      <c r="P6" s="3">
        <v>44741724</v>
      </c>
      <c r="Q6" s="4">
        <v>46799832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219028</v>
      </c>
      <c r="D9" s="22">
        <v>219028</v>
      </c>
      <c r="E9" s="22">
        <v>219028</v>
      </c>
      <c r="F9" s="22">
        <v>219028</v>
      </c>
      <c r="G9" s="22">
        <v>219028</v>
      </c>
      <c r="H9" s="22">
        <v>219028</v>
      </c>
      <c r="I9" s="22">
        <v>219028</v>
      </c>
      <c r="J9" s="22">
        <v>219028</v>
      </c>
      <c r="K9" s="22">
        <v>219028</v>
      </c>
      <c r="L9" s="22">
        <v>219028</v>
      </c>
      <c r="M9" s="22">
        <v>219028</v>
      </c>
      <c r="N9" s="23">
        <v>219028</v>
      </c>
      <c r="O9" s="24">
        <v>2628336</v>
      </c>
      <c r="P9" s="22">
        <v>2749236</v>
      </c>
      <c r="Q9" s="23">
        <v>2875704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28566</v>
      </c>
      <c r="D11" s="3">
        <v>28566</v>
      </c>
      <c r="E11" s="3">
        <v>28566</v>
      </c>
      <c r="F11" s="3">
        <v>28566</v>
      </c>
      <c r="G11" s="3">
        <v>28566</v>
      </c>
      <c r="H11" s="3">
        <v>28566</v>
      </c>
      <c r="I11" s="3">
        <v>28566</v>
      </c>
      <c r="J11" s="3">
        <v>28566</v>
      </c>
      <c r="K11" s="3">
        <v>28566</v>
      </c>
      <c r="L11" s="3">
        <v>28566</v>
      </c>
      <c r="M11" s="3">
        <v>28566</v>
      </c>
      <c r="N11" s="4">
        <v>28566</v>
      </c>
      <c r="O11" s="6">
        <v>342792</v>
      </c>
      <c r="P11" s="3">
        <v>358572</v>
      </c>
      <c r="Q11" s="4">
        <v>375060</v>
      </c>
    </row>
    <row r="12" spans="1:17" ht="13.5">
      <c r="A12" s="19" t="s">
        <v>29</v>
      </c>
      <c r="B12" s="25"/>
      <c r="C12" s="3">
        <v>1187706</v>
      </c>
      <c r="D12" s="3">
        <v>1187706</v>
      </c>
      <c r="E12" s="3">
        <v>1187706</v>
      </c>
      <c r="F12" s="3">
        <v>1187706</v>
      </c>
      <c r="G12" s="3">
        <v>1187706</v>
      </c>
      <c r="H12" s="3">
        <v>1187706</v>
      </c>
      <c r="I12" s="3">
        <v>1187706</v>
      </c>
      <c r="J12" s="3">
        <v>1187706</v>
      </c>
      <c r="K12" s="3">
        <v>1187706</v>
      </c>
      <c r="L12" s="3">
        <v>1187706</v>
      </c>
      <c r="M12" s="3">
        <v>1187706</v>
      </c>
      <c r="N12" s="4">
        <v>1187706</v>
      </c>
      <c r="O12" s="6">
        <v>14252472</v>
      </c>
      <c r="P12" s="3">
        <v>14908080</v>
      </c>
      <c r="Q12" s="4">
        <v>15593856</v>
      </c>
    </row>
    <row r="13" spans="1:17" ht="13.5">
      <c r="A13" s="19" t="s">
        <v>30</v>
      </c>
      <c r="B13" s="25"/>
      <c r="C13" s="3">
        <v>29476</v>
      </c>
      <c r="D13" s="3">
        <v>29476</v>
      </c>
      <c r="E13" s="3">
        <v>29476</v>
      </c>
      <c r="F13" s="3">
        <v>29476</v>
      </c>
      <c r="G13" s="3">
        <v>29476</v>
      </c>
      <c r="H13" s="3">
        <v>29476</v>
      </c>
      <c r="I13" s="3">
        <v>29476</v>
      </c>
      <c r="J13" s="3">
        <v>29476</v>
      </c>
      <c r="K13" s="3">
        <v>29476</v>
      </c>
      <c r="L13" s="3">
        <v>29476</v>
      </c>
      <c r="M13" s="3">
        <v>29476</v>
      </c>
      <c r="N13" s="4">
        <v>29476</v>
      </c>
      <c r="O13" s="6">
        <v>353712</v>
      </c>
      <c r="P13" s="3">
        <v>369984</v>
      </c>
      <c r="Q13" s="4">
        <v>387000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248047</v>
      </c>
      <c r="D15" s="3">
        <v>248047</v>
      </c>
      <c r="E15" s="3">
        <v>248047</v>
      </c>
      <c r="F15" s="3">
        <v>248047</v>
      </c>
      <c r="G15" s="3">
        <v>248047</v>
      </c>
      <c r="H15" s="3">
        <v>248047</v>
      </c>
      <c r="I15" s="3">
        <v>248047</v>
      </c>
      <c r="J15" s="3">
        <v>248047</v>
      </c>
      <c r="K15" s="3">
        <v>248047</v>
      </c>
      <c r="L15" s="3">
        <v>248047</v>
      </c>
      <c r="M15" s="3">
        <v>248047</v>
      </c>
      <c r="N15" s="4">
        <v>248047</v>
      </c>
      <c r="O15" s="6">
        <v>2976564</v>
      </c>
      <c r="P15" s="3">
        <v>3113484</v>
      </c>
      <c r="Q15" s="4">
        <v>3256704</v>
      </c>
    </row>
    <row r="16" spans="1:17" ht="13.5">
      <c r="A16" s="19" t="s">
        <v>33</v>
      </c>
      <c r="B16" s="25"/>
      <c r="C16" s="3">
        <v>68063</v>
      </c>
      <c r="D16" s="3">
        <v>68063</v>
      </c>
      <c r="E16" s="3">
        <v>68063</v>
      </c>
      <c r="F16" s="3">
        <v>68063</v>
      </c>
      <c r="G16" s="3">
        <v>68063</v>
      </c>
      <c r="H16" s="3">
        <v>68063</v>
      </c>
      <c r="I16" s="3">
        <v>68063</v>
      </c>
      <c r="J16" s="3">
        <v>68063</v>
      </c>
      <c r="K16" s="3">
        <v>68063</v>
      </c>
      <c r="L16" s="3">
        <v>68063</v>
      </c>
      <c r="M16" s="3">
        <v>68063</v>
      </c>
      <c r="N16" s="4">
        <v>68063</v>
      </c>
      <c r="O16" s="6">
        <v>816756</v>
      </c>
      <c r="P16" s="3">
        <v>854328</v>
      </c>
      <c r="Q16" s="4">
        <v>893616</v>
      </c>
    </row>
    <row r="17" spans="1:17" ht="13.5">
      <c r="A17" s="21" t="s">
        <v>34</v>
      </c>
      <c r="B17" s="20"/>
      <c r="C17" s="3">
        <v>117664</v>
      </c>
      <c r="D17" s="3">
        <v>117664</v>
      </c>
      <c r="E17" s="3">
        <v>117664</v>
      </c>
      <c r="F17" s="3">
        <v>117664</v>
      </c>
      <c r="G17" s="3">
        <v>117664</v>
      </c>
      <c r="H17" s="3">
        <v>117664</v>
      </c>
      <c r="I17" s="3">
        <v>117664</v>
      </c>
      <c r="J17" s="3">
        <v>117664</v>
      </c>
      <c r="K17" s="3">
        <v>117664</v>
      </c>
      <c r="L17" s="3">
        <v>117664</v>
      </c>
      <c r="M17" s="3">
        <v>117664</v>
      </c>
      <c r="N17" s="4">
        <v>117664</v>
      </c>
      <c r="O17" s="6">
        <v>1411968</v>
      </c>
      <c r="P17" s="3">
        <v>1476924</v>
      </c>
      <c r="Q17" s="4">
        <v>1544856</v>
      </c>
    </row>
    <row r="18" spans="1:17" ht="13.5">
      <c r="A18" s="19" t="s">
        <v>35</v>
      </c>
      <c r="B18" s="25"/>
      <c r="C18" s="3">
        <v>9457358</v>
      </c>
      <c r="D18" s="3">
        <v>9457358</v>
      </c>
      <c r="E18" s="3">
        <v>9457358</v>
      </c>
      <c r="F18" s="3">
        <v>9457358</v>
      </c>
      <c r="G18" s="3">
        <v>9457358</v>
      </c>
      <c r="H18" s="3">
        <v>9457358</v>
      </c>
      <c r="I18" s="3">
        <v>9457358</v>
      </c>
      <c r="J18" s="3">
        <v>9457358</v>
      </c>
      <c r="K18" s="3">
        <v>9457358</v>
      </c>
      <c r="L18" s="3">
        <v>9457358</v>
      </c>
      <c r="M18" s="3">
        <v>9457358</v>
      </c>
      <c r="N18" s="4">
        <v>9457358</v>
      </c>
      <c r="O18" s="6">
        <v>113488296</v>
      </c>
      <c r="P18" s="3">
        <v>122785966</v>
      </c>
      <c r="Q18" s="4">
        <v>120519000</v>
      </c>
    </row>
    <row r="19" spans="1:17" ht="13.5">
      <c r="A19" s="19" t="s">
        <v>36</v>
      </c>
      <c r="B19" s="25"/>
      <c r="C19" s="22">
        <v>695249</v>
      </c>
      <c r="D19" s="22">
        <v>695249</v>
      </c>
      <c r="E19" s="22">
        <v>695249</v>
      </c>
      <c r="F19" s="22">
        <v>695249</v>
      </c>
      <c r="G19" s="22">
        <v>695249</v>
      </c>
      <c r="H19" s="22">
        <v>695249</v>
      </c>
      <c r="I19" s="22">
        <v>695249</v>
      </c>
      <c r="J19" s="22">
        <v>695249</v>
      </c>
      <c r="K19" s="22">
        <v>695249</v>
      </c>
      <c r="L19" s="22">
        <v>695249</v>
      </c>
      <c r="M19" s="22">
        <v>695249</v>
      </c>
      <c r="N19" s="23">
        <v>695249</v>
      </c>
      <c r="O19" s="24">
        <v>8342988</v>
      </c>
      <c r="P19" s="22">
        <v>8726760</v>
      </c>
      <c r="Q19" s="23">
        <v>9128196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17881217</v>
      </c>
      <c r="D21" s="29">
        <f t="shared" si="0"/>
        <v>17881217</v>
      </c>
      <c r="E21" s="29">
        <f t="shared" si="0"/>
        <v>17881217</v>
      </c>
      <c r="F21" s="29">
        <f>SUM(F5:F20)</f>
        <v>17881217</v>
      </c>
      <c r="G21" s="29">
        <f>SUM(G5:G20)</f>
        <v>17881217</v>
      </c>
      <c r="H21" s="29">
        <f>SUM(H5:H20)</f>
        <v>17881217</v>
      </c>
      <c r="I21" s="29">
        <f>SUM(I5:I20)</f>
        <v>17881217</v>
      </c>
      <c r="J21" s="29">
        <f t="shared" si="0"/>
        <v>17881217</v>
      </c>
      <c r="K21" s="29">
        <f>SUM(K5:K20)</f>
        <v>17881217</v>
      </c>
      <c r="L21" s="29">
        <f>SUM(L5:L20)</f>
        <v>17881217</v>
      </c>
      <c r="M21" s="29">
        <f>SUM(M5:M20)</f>
        <v>17881217</v>
      </c>
      <c r="N21" s="30">
        <f t="shared" si="0"/>
        <v>17881217</v>
      </c>
      <c r="O21" s="31">
        <f t="shared" si="0"/>
        <v>214574604</v>
      </c>
      <c r="P21" s="29">
        <f t="shared" si="0"/>
        <v>228522274</v>
      </c>
      <c r="Q21" s="32">
        <f t="shared" si="0"/>
        <v>231119136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6295107</v>
      </c>
      <c r="D24" s="3">
        <v>6295107</v>
      </c>
      <c r="E24" s="3">
        <v>6295107</v>
      </c>
      <c r="F24" s="3">
        <v>6295107</v>
      </c>
      <c r="G24" s="3">
        <v>6295107</v>
      </c>
      <c r="H24" s="3">
        <v>6295107</v>
      </c>
      <c r="I24" s="3">
        <v>6295107</v>
      </c>
      <c r="J24" s="3">
        <v>6295107</v>
      </c>
      <c r="K24" s="3">
        <v>6295107</v>
      </c>
      <c r="L24" s="3">
        <v>6295107</v>
      </c>
      <c r="M24" s="3">
        <v>6295107</v>
      </c>
      <c r="N24" s="36">
        <v>6295107</v>
      </c>
      <c r="O24" s="6">
        <v>75541284</v>
      </c>
      <c r="P24" s="3">
        <v>79324308</v>
      </c>
      <c r="Q24" s="4">
        <v>83605128</v>
      </c>
    </row>
    <row r="25" spans="1:17" ht="13.5">
      <c r="A25" s="21" t="s">
        <v>41</v>
      </c>
      <c r="B25" s="20"/>
      <c r="C25" s="3">
        <v>1080410</v>
      </c>
      <c r="D25" s="3">
        <v>1080410</v>
      </c>
      <c r="E25" s="3">
        <v>1080410</v>
      </c>
      <c r="F25" s="3">
        <v>1080410</v>
      </c>
      <c r="G25" s="3">
        <v>1080410</v>
      </c>
      <c r="H25" s="3">
        <v>1080410</v>
      </c>
      <c r="I25" s="3">
        <v>1080410</v>
      </c>
      <c r="J25" s="3">
        <v>1080410</v>
      </c>
      <c r="K25" s="3">
        <v>1080410</v>
      </c>
      <c r="L25" s="3">
        <v>1080410</v>
      </c>
      <c r="M25" s="3">
        <v>1080410</v>
      </c>
      <c r="N25" s="4">
        <v>1080410</v>
      </c>
      <c r="O25" s="6">
        <v>12964920</v>
      </c>
      <c r="P25" s="3">
        <v>13665060</v>
      </c>
      <c r="Q25" s="4">
        <v>14402964</v>
      </c>
    </row>
    <row r="26" spans="1:17" ht="13.5">
      <c r="A26" s="21" t="s">
        <v>42</v>
      </c>
      <c r="B26" s="20"/>
      <c r="C26" s="3">
        <v>83333</v>
      </c>
      <c r="D26" s="3">
        <v>83333</v>
      </c>
      <c r="E26" s="3">
        <v>83333</v>
      </c>
      <c r="F26" s="3">
        <v>83333</v>
      </c>
      <c r="G26" s="3">
        <v>83333</v>
      </c>
      <c r="H26" s="3">
        <v>83333</v>
      </c>
      <c r="I26" s="3">
        <v>83333</v>
      </c>
      <c r="J26" s="3">
        <v>83333</v>
      </c>
      <c r="K26" s="3">
        <v>83333</v>
      </c>
      <c r="L26" s="3">
        <v>83333</v>
      </c>
      <c r="M26" s="3">
        <v>83333</v>
      </c>
      <c r="N26" s="4">
        <v>83333</v>
      </c>
      <c r="O26" s="6">
        <v>999996</v>
      </c>
      <c r="P26" s="3">
        <v>962496</v>
      </c>
      <c r="Q26" s="4">
        <v>1010628</v>
      </c>
    </row>
    <row r="27" spans="1:17" ht="13.5">
      <c r="A27" s="21" t="s">
        <v>43</v>
      </c>
      <c r="B27" s="20"/>
      <c r="C27" s="3">
        <v>1566774</v>
      </c>
      <c r="D27" s="3">
        <v>1566774</v>
      </c>
      <c r="E27" s="3">
        <v>1566774</v>
      </c>
      <c r="F27" s="3">
        <v>1566774</v>
      </c>
      <c r="G27" s="3">
        <v>1566774</v>
      </c>
      <c r="H27" s="3">
        <v>1566774</v>
      </c>
      <c r="I27" s="3">
        <v>1566774</v>
      </c>
      <c r="J27" s="3">
        <v>1566774</v>
      </c>
      <c r="K27" s="3">
        <v>1566774</v>
      </c>
      <c r="L27" s="3">
        <v>1566774</v>
      </c>
      <c r="M27" s="3">
        <v>1566774</v>
      </c>
      <c r="N27" s="36">
        <v>1566774</v>
      </c>
      <c r="O27" s="6">
        <v>18801288</v>
      </c>
      <c r="P27" s="3">
        <v>19816560</v>
      </c>
      <c r="Q27" s="4">
        <v>20886648</v>
      </c>
    </row>
    <row r="28" spans="1:17" ht="13.5">
      <c r="A28" s="21" t="s">
        <v>44</v>
      </c>
      <c r="B28" s="20"/>
      <c r="C28" s="3">
        <v>37513</v>
      </c>
      <c r="D28" s="3">
        <v>37513</v>
      </c>
      <c r="E28" s="3">
        <v>37513</v>
      </c>
      <c r="F28" s="3">
        <v>37513</v>
      </c>
      <c r="G28" s="3">
        <v>37513</v>
      </c>
      <c r="H28" s="3">
        <v>37513</v>
      </c>
      <c r="I28" s="3">
        <v>37513</v>
      </c>
      <c r="J28" s="3">
        <v>37513</v>
      </c>
      <c r="K28" s="3">
        <v>37513</v>
      </c>
      <c r="L28" s="3">
        <v>37513</v>
      </c>
      <c r="M28" s="3">
        <v>37513</v>
      </c>
      <c r="N28" s="4">
        <v>37513</v>
      </c>
      <c r="O28" s="6">
        <v>450156</v>
      </c>
      <c r="P28" s="3">
        <v>474456</v>
      </c>
      <c r="Q28" s="4">
        <v>500076</v>
      </c>
    </row>
    <row r="29" spans="1:17" ht="13.5">
      <c r="A29" s="21" t="s">
        <v>45</v>
      </c>
      <c r="B29" s="20"/>
      <c r="C29" s="3">
        <v>3083334</v>
      </c>
      <c r="D29" s="3">
        <v>3083334</v>
      </c>
      <c r="E29" s="3">
        <v>3083334</v>
      </c>
      <c r="F29" s="3">
        <v>3083334</v>
      </c>
      <c r="G29" s="3">
        <v>3083334</v>
      </c>
      <c r="H29" s="3">
        <v>3083334</v>
      </c>
      <c r="I29" s="3">
        <v>3083334</v>
      </c>
      <c r="J29" s="3">
        <v>3083334</v>
      </c>
      <c r="K29" s="3">
        <v>3083334</v>
      </c>
      <c r="L29" s="3">
        <v>3083334</v>
      </c>
      <c r="M29" s="3">
        <v>3083334</v>
      </c>
      <c r="N29" s="36">
        <v>3083334</v>
      </c>
      <c r="O29" s="6">
        <v>37000008</v>
      </c>
      <c r="P29" s="3">
        <v>38997996</v>
      </c>
      <c r="Q29" s="4">
        <v>41103888</v>
      </c>
    </row>
    <row r="30" spans="1:17" ht="13.5">
      <c r="A30" s="21" t="s">
        <v>46</v>
      </c>
      <c r="B30" s="20"/>
      <c r="C30" s="3">
        <v>164995</v>
      </c>
      <c r="D30" s="3">
        <v>164995</v>
      </c>
      <c r="E30" s="3">
        <v>164995</v>
      </c>
      <c r="F30" s="3">
        <v>164995</v>
      </c>
      <c r="G30" s="3">
        <v>164995</v>
      </c>
      <c r="H30" s="3">
        <v>164995</v>
      </c>
      <c r="I30" s="3">
        <v>164995</v>
      </c>
      <c r="J30" s="3">
        <v>164995</v>
      </c>
      <c r="K30" s="3">
        <v>164995</v>
      </c>
      <c r="L30" s="3">
        <v>164995</v>
      </c>
      <c r="M30" s="3">
        <v>164995</v>
      </c>
      <c r="N30" s="4">
        <v>164995</v>
      </c>
      <c r="O30" s="6">
        <v>1979940</v>
      </c>
      <c r="P30" s="3">
        <v>2063136</v>
      </c>
      <c r="Q30" s="4">
        <v>2174556</v>
      </c>
    </row>
    <row r="31" spans="1:17" ht="13.5">
      <c r="A31" s="21" t="s">
        <v>47</v>
      </c>
      <c r="B31" s="20"/>
      <c r="C31" s="3">
        <v>3066705</v>
      </c>
      <c r="D31" s="3">
        <v>3066705</v>
      </c>
      <c r="E31" s="3">
        <v>3066705</v>
      </c>
      <c r="F31" s="3">
        <v>3066705</v>
      </c>
      <c r="G31" s="3">
        <v>3066705</v>
      </c>
      <c r="H31" s="3">
        <v>3066705</v>
      </c>
      <c r="I31" s="3">
        <v>3066705</v>
      </c>
      <c r="J31" s="3">
        <v>3066705</v>
      </c>
      <c r="K31" s="3">
        <v>3066705</v>
      </c>
      <c r="L31" s="3">
        <v>3066705</v>
      </c>
      <c r="M31" s="3">
        <v>3066705</v>
      </c>
      <c r="N31" s="36">
        <v>3066705</v>
      </c>
      <c r="O31" s="6">
        <v>36800460</v>
      </c>
      <c r="P31" s="3">
        <v>37004328</v>
      </c>
      <c r="Q31" s="4">
        <v>36319800</v>
      </c>
    </row>
    <row r="32" spans="1:17" ht="13.5">
      <c r="A32" s="21" t="s">
        <v>35</v>
      </c>
      <c r="B32" s="20"/>
      <c r="C32" s="3">
        <v>289516</v>
      </c>
      <c r="D32" s="3">
        <v>289516</v>
      </c>
      <c r="E32" s="3">
        <v>289516</v>
      </c>
      <c r="F32" s="3">
        <v>289516</v>
      </c>
      <c r="G32" s="3">
        <v>289516</v>
      </c>
      <c r="H32" s="3">
        <v>289516</v>
      </c>
      <c r="I32" s="3">
        <v>289516</v>
      </c>
      <c r="J32" s="3">
        <v>289516</v>
      </c>
      <c r="K32" s="3">
        <v>289516</v>
      </c>
      <c r="L32" s="3">
        <v>289516</v>
      </c>
      <c r="M32" s="3">
        <v>289516</v>
      </c>
      <c r="N32" s="4">
        <v>289516</v>
      </c>
      <c r="O32" s="6">
        <v>3474192</v>
      </c>
      <c r="P32" s="3">
        <v>3661800</v>
      </c>
      <c r="Q32" s="4">
        <v>3859524</v>
      </c>
    </row>
    <row r="33" spans="1:17" ht="13.5">
      <c r="A33" s="21" t="s">
        <v>48</v>
      </c>
      <c r="B33" s="20"/>
      <c r="C33" s="3">
        <v>2653223</v>
      </c>
      <c r="D33" s="3">
        <v>2653223</v>
      </c>
      <c r="E33" s="3">
        <v>2653223</v>
      </c>
      <c r="F33" s="3">
        <v>2653223</v>
      </c>
      <c r="G33" s="3">
        <v>2653223</v>
      </c>
      <c r="H33" s="3">
        <v>2653223</v>
      </c>
      <c r="I33" s="3">
        <v>2653223</v>
      </c>
      <c r="J33" s="3">
        <v>2653223</v>
      </c>
      <c r="K33" s="3">
        <v>2653223</v>
      </c>
      <c r="L33" s="3">
        <v>2653223</v>
      </c>
      <c r="M33" s="3">
        <v>2653223</v>
      </c>
      <c r="N33" s="4">
        <v>2653223</v>
      </c>
      <c r="O33" s="6">
        <v>31838676</v>
      </c>
      <c r="P33" s="3">
        <v>33564996</v>
      </c>
      <c r="Q33" s="4">
        <v>35169960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18320910</v>
      </c>
      <c r="D35" s="29">
        <f t="shared" si="1"/>
        <v>18320910</v>
      </c>
      <c r="E35" s="29">
        <f t="shared" si="1"/>
        <v>18320910</v>
      </c>
      <c r="F35" s="29">
        <f>SUM(F24:F34)</f>
        <v>18320910</v>
      </c>
      <c r="G35" s="29">
        <f>SUM(G24:G34)</f>
        <v>18320910</v>
      </c>
      <c r="H35" s="29">
        <f>SUM(H24:H34)</f>
        <v>18320910</v>
      </c>
      <c r="I35" s="29">
        <f>SUM(I24:I34)</f>
        <v>18320910</v>
      </c>
      <c r="J35" s="29">
        <f t="shared" si="1"/>
        <v>18320910</v>
      </c>
      <c r="K35" s="29">
        <f>SUM(K24:K34)</f>
        <v>18320910</v>
      </c>
      <c r="L35" s="29">
        <f>SUM(L24:L34)</f>
        <v>18320910</v>
      </c>
      <c r="M35" s="29">
        <f>SUM(M24:M34)</f>
        <v>18320910</v>
      </c>
      <c r="N35" s="32">
        <f t="shared" si="1"/>
        <v>18320910</v>
      </c>
      <c r="O35" s="31">
        <f t="shared" si="1"/>
        <v>219850920</v>
      </c>
      <c r="P35" s="29">
        <f t="shared" si="1"/>
        <v>229535136</v>
      </c>
      <c r="Q35" s="32">
        <f t="shared" si="1"/>
        <v>239033172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-439693</v>
      </c>
      <c r="D37" s="42">
        <f t="shared" si="2"/>
        <v>-439693</v>
      </c>
      <c r="E37" s="42">
        <f t="shared" si="2"/>
        <v>-439693</v>
      </c>
      <c r="F37" s="42">
        <f>+F21-F35</f>
        <v>-439693</v>
      </c>
      <c r="G37" s="42">
        <f>+G21-G35</f>
        <v>-439693</v>
      </c>
      <c r="H37" s="42">
        <f>+H21-H35</f>
        <v>-439693</v>
      </c>
      <c r="I37" s="42">
        <f>+I21-I35</f>
        <v>-439693</v>
      </c>
      <c r="J37" s="42">
        <f t="shared" si="2"/>
        <v>-439693</v>
      </c>
      <c r="K37" s="42">
        <f>+K21-K35</f>
        <v>-439693</v>
      </c>
      <c r="L37" s="42">
        <f>+L21-L35</f>
        <v>-439693</v>
      </c>
      <c r="M37" s="42">
        <f>+M21-M35</f>
        <v>-439693</v>
      </c>
      <c r="N37" s="43">
        <f t="shared" si="2"/>
        <v>-439693</v>
      </c>
      <c r="O37" s="44">
        <f t="shared" si="2"/>
        <v>-5276316</v>
      </c>
      <c r="P37" s="42">
        <f t="shared" si="2"/>
        <v>-1012862</v>
      </c>
      <c r="Q37" s="43">
        <f t="shared" si="2"/>
        <v>-7914036</v>
      </c>
    </row>
    <row r="38" spans="1:17" ht="21" customHeight="1">
      <c r="A38" s="45" t="s">
        <v>52</v>
      </c>
      <c r="B38" s="25"/>
      <c r="C38" s="3">
        <v>1933917</v>
      </c>
      <c r="D38" s="3">
        <v>1933917</v>
      </c>
      <c r="E38" s="3">
        <v>1933917</v>
      </c>
      <c r="F38" s="3">
        <v>1933917</v>
      </c>
      <c r="G38" s="3">
        <v>1933917</v>
      </c>
      <c r="H38" s="3">
        <v>1933917</v>
      </c>
      <c r="I38" s="3">
        <v>1933917</v>
      </c>
      <c r="J38" s="3">
        <v>1933917</v>
      </c>
      <c r="K38" s="3">
        <v>1933917</v>
      </c>
      <c r="L38" s="3">
        <v>1933917</v>
      </c>
      <c r="M38" s="3">
        <v>1933917</v>
      </c>
      <c r="N38" s="4">
        <v>1933917</v>
      </c>
      <c r="O38" s="6">
        <v>23207004</v>
      </c>
      <c r="P38" s="3">
        <v>24914004</v>
      </c>
      <c r="Q38" s="4">
        <v>26163000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1494224</v>
      </c>
      <c r="D41" s="50">
        <f t="shared" si="3"/>
        <v>1494224</v>
      </c>
      <c r="E41" s="50">
        <f t="shared" si="3"/>
        <v>1494224</v>
      </c>
      <c r="F41" s="50">
        <f>SUM(F37:F40)</f>
        <v>1494224</v>
      </c>
      <c r="G41" s="50">
        <f>SUM(G37:G40)</f>
        <v>1494224</v>
      </c>
      <c r="H41" s="50">
        <f>SUM(H37:H40)</f>
        <v>1494224</v>
      </c>
      <c r="I41" s="50">
        <f>SUM(I37:I40)</f>
        <v>1494224</v>
      </c>
      <c r="J41" s="50">
        <f t="shared" si="3"/>
        <v>1494224</v>
      </c>
      <c r="K41" s="50">
        <f>SUM(K37:K40)</f>
        <v>1494224</v>
      </c>
      <c r="L41" s="50">
        <f>SUM(L37:L40)</f>
        <v>1494224</v>
      </c>
      <c r="M41" s="50">
        <f>SUM(M37:M40)</f>
        <v>1494224</v>
      </c>
      <c r="N41" s="51">
        <f t="shared" si="3"/>
        <v>1494224</v>
      </c>
      <c r="O41" s="52">
        <f t="shared" si="3"/>
        <v>17930688</v>
      </c>
      <c r="P41" s="50">
        <f t="shared" si="3"/>
        <v>23901142</v>
      </c>
      <c r="Q41" s="51">
        <f t="shared" si="3"/>
        <v>18248964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1494224</v>
      </c>
      <c r="D43" s="57">
        <f t="shared" si="4"/>
        <v>1494224</v>
      </c>
      <c r="E43" s="57">
        <f t="shared" si="4"/>
        <v>1494224</v>
      </c>
      <c r="F43" s="57">
        <f>+F41-F42</f>
        <v>1494224</v>
      </c>
      <c r="G43" s="57">
        <f>+G41-G42</f>
        <v>1494224</v>
      </c>
      <c r="H43" s="57">
        <f>+H41-H42</f>
        <v>1494224</v>
      </c>
      <c r="I43" s="57">
        <f>+I41-I42</f>
        <v>1494224</v>
      </c>
      <c r="J43" s="57">
        <f t="shared" si="4"/>
        <v>1494224</v>
      </c>
      <c r="K43" s="57">
        <f>+K41-K42</f>
        <v>1494224</v>
      </c>
      <c r="L43" s="57">
        <f>+L41-L42</f>
        <v>1494224</v>
      </c>
      <c r="M43" s="57">
        <f>+M41-M42</f>
        <v>1494224</v>
      </c>
      <c r="N43" s="58">
        <f t="shared" si="4"/>
        <v>1494224</v>
      </c>
      <c r="O43" s="59">
        <f t="shared" si="4"/>
        <v>17930688</v>
      </c>
      <c r="P43" s="57">
        <f t="shared" si="4"/>
        <v>23901142</v>
      </c>
      <c r="Q43" s="58">
        <f t="shared" si="4"/>
        <v>18248964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1494224</v>
      </c>
      <c r="D45" s="50">
        <f t="shared" si="5"/>
        <v>1494224</v>
      </c>
      <c r="E45" s="50">
        <f t="shared" si="5"/>
        <v>1494224</v>
      </c>
      <c r="F45" s="50">
        <f>SUM(F43:F44)</f>
        <v>1494224</v>
      </c>
      <c r="G45" s="50">
        <f>SUM(G43:G44)</f>
        <v>1494224</v>
      </c>
      <c r="H45" s="50">
        <f>SUM(H43:H44)</f>
        <v>1494224</v>
      </c>
      <c r="I45" s="50">
        <f>SUM(I43:I44)</f>
        <v>1494224</v>
      </c>
      <c r="J45" s="50">
        <f t="shared" si="5"/>
        <v>1494224</v>
      </c>
      <c r="K45" s="50">
        <f>SUM(K43:K44)</f>
        <v>1494224</v>
      </c>
      <c r="L45" s="50">
        <f>SUM(L43:L44)</f>
        <v>1494224</v>
      </c>
      <c r="M45" s="50">
        <f>SUM(M43:M44)</f>
        <v>1494224</v>
      </c>
      <c r="N45" s="51">
        <f t="shared" si="5"/>
        <v>1494224</v>
      </c>
      <c r="O45" s="52">
        <f t="shared" si="5"/>
        <v>17930688</v>
      </c>
      <c r="P45" s="50">
        <f t="shared" si="5"/>
        <v>23901142</v>
      </c>
      <c r="Q45" s="51">
        <f t="shared" si="5"/>
        <v>18248964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1494224</v>
      </c>
      <c r="D47" s="63">
        <f t="shared" si="6"/>
        <v>1494224</v>
      </c>
      <c r="E47" s="63">
        <f t="shared" si="6"/>
        <v>1494224</v>
      </c>
      <c r="F47" s="63">
        <f>SUM(F45:F46)</f>
        <v>1494224</v>
      </c>
      <c r="G47" s="63">
        <f>SUM(G45:G46)</f>
        <v>1494224</v>
      </c>
      <c r="H47" s="63">
        <f>SUM(H45:H46)</f>
        <v>1494224</v>
      </c>
      <c r="I47" s="63">
        <f>SUM(I45:I46)</f>
        <v>1494224</v>
      </c>
      <c r="J47" s="63">
        <f t="shared" si="6"/>
        <v>1494224</v>
      </c>
      <c r="K47" s="63">
        <f>SUM(K45:K46)</f>
        <v>1494224</v>
      </c>
      <c r="L47" s="63">
        <f>SUM(L45:L46)</f>
        <v>1494224</v>
      </c>
      <c r="M47" s="63">
        <f>SUM(M45:M46)</f>
        <v>1494224</v>
      </c>
      <c r="N47" s="64">
        <f t="shared" si="6"/>
        <v>1494224</v>
      </c>
      <c r="O47" s="65">
        <f t="shared" si="6"/>
        <v>17930688</v>
      </c>
      <c r="P47" s="63">
        <f t="shared" si="6"/>
        <v>23901142</v>
      </c>
      <c r="Q47" s="66">
        <f t="shared" si="6"/>
        <v>18248964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13980684</v>
      </c>
      <c r="D7" s="3">
        <v>13980684</v>
      </c>
      <c r="E7" s="3">
        <v>13980684</v>
      </c>
      <c r="F7" s="3">
        <v>13980684</v>
      </c>
      <c r="G7" s="3">
        <v>13980684</v>
      </c>
      <c r="H7" s="3">
        <v>13980684</v>
      </c>
      <c r="I7" s="3">
        <v>13980684</v>
      </c>
      <c r="J7" s="3">
        <v>13980684</v>
      </c>
      <c r="K7" s="3">
        <v>13980684</v>
      </c>
      <c r="L7" s="3">
        <v>13980684</v>
      </c>
      <c r="M7" s="3">
        <v>13980684</v>
      </c>
      <c r="N7" s="4">
        <v>13980684</v>
      </c>
      <c r="O7" s="6">
        <v>167768208</v>
      </c>
      <c r="P7" s="3">
        <v>177834252</v>
      </c>
      <c r="Q7" s="4">
        <v>188504352</v>
      </c>
    </row>
    <row r="8" spans="1:17" ht="13.5">
      <c r="A8" s="21" t="s">
        <v>26</v>
      </c>
      <c r="B8" s="20"/>
      <c r="C8" s="3">
        <v>3827795</v>
      </c>
      <c r="D8" s="3">
        <v>3827795</v>
      </c>
      <c r="E8" s="3">
        <v>3827795</v>
      </c>
      <c r="F8" s="3">
        <v>3827795</v>
      </c>
      <c r="G8" s="3">
        <v>3827795</v>
      </c>
      <c r="H8" s="3">
        <v>3827795</v>
      </c>
      <c r="I8" s="3">
        <v>3827795</v>
      </c>
      <c r="J8" s="3">
        <v>3827795</v>
      </c>
      <c r="K8" s="3">
        <v>3827795</v>
      </c>
      <c r="L8" s="3">
        <v>3827795</v>
      </c>
      <c r="M8" s="3">
        <v>3827795</v>
      </c>
      <c r="N8" s="4">
        <v>3827795</v>
      </c>
      <c r="O8" s="6">
        <v>45933540</v>
      </c>
      <c r="P8" s="3">
        <v>48689544</v>
      </c>
      <c r="Q8" s="4">
        <v>51610920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1807</v>
      </c>
      <c r="D11" s="3">
        <v>1807</v>
      </c>
      <c r="E11" s="3">
        <v>1807</v>
      </c>
      <c r="F11" s="3">
        <v>1807</v>
      </c>
      <c r="G11" s="3">
        <v>1807</v>
      </c>
      <c r="H11" s="3">
        <v>1807</v>
      </c>
      <c r="I11" s="3">
        <v>1807</v>
      </c>
      <c r="J11" s="3">
        <v>1807</v>
      </c>
      <c r="K11" s="3">
        <v>1807</v>
      </c>
      <c r="L11" s="3">
        <v>1807</v>
      </c>
      <c r="M11" s="3">
        <v>1807</v>
      </c>
      <c r="N11" s="4">
        <v>1807</v>
      </c>
      <c r="O11" s="6">
        <v>21684</v>
      </c>
      <c r="P11" s="3">
        <v>22992</v>
      </c>
      <c r="Q11" s="4">
        <v>24360</v>
      </c>
    </row>
    <row r="12" spans="1:17" ht="13.5">
      <c r="A12" s="19" t="s">
        <v>29</v>
      </c>
      <c r="B12" s="25"/>
      <c r="C12" s="3">
        <v>1230052</v>
      </c>
      <c r="D12" s="3">
        <v>1230052</v>
      </c>
      <c r="E12" s="3">
        <v>1230052</v>
      </c>
      <c r="F12" s="3">
        <v>1230052</v>
      </c>
      <c r="G12" s="3">
        <v>1230052</v>
      </c>
      <c r="H12" s="3">
        <v>1230052</v>
      </c>
      <c r="I12" s="3">
        <v>1230052</v>
      </c>
      <c r="J12" s="3">
        <v>1230052</v>
      </c>
      <c r="K12" s="3">
        <v>1230052</v>
      </c>
      <c r="L12" s="3">
        <v>1230052</v>
      </c>
      <c r="M12" s="3">
        <v>1230052</v>
      </c>
      <c r="N12" s="4">
        <v>1230052</v>
      </c>
      <c r="O12" s="6">
        <v>14760624</v>
      </c>
      <c r="P12" s="3">
        <v>15564756</v>
      </c>
      <c r="Q12" s="4">
        <v>16414524</v>
      </c>
    </row>
    <row r="13" spans="1:17" ht="13.5">
      <c r="A13" s="19" t="s">
        <v>30</v>
      </c>
      <c r="B13" s="25"/>
      <c r="C13" s="3">
        <v>3251649</v>
      </c>
      <c r="D13" s="3">
        <v>3251649</v>
      </c>
      <c r="E13" s="3">
        <v>3251649</v>
      </c>
      <c r="F13" s="3">
        <v>3251649</v>
      </c>
      <c r="G13" s="3">
        <v>3251649</v>
      </c>
      <c r="H13" s="3">
        <v>3251649</v>
      </c>
      <c r="I13" s="3">
        <v>3251649</v>
      </c>
      <c r="J13" s="3">
        <v>3251649</v>
      </c>
      <c r="K13" s="3">
        <v>3251649</v>
      </c>
      <c r="L13" s="3">
        <v>3251649</v>
      </c>
      <c r="M13" s="3">
        <v>3251649</v>
      </c>
      <c r="N13" s="4">
        <v>3251649</v>
      </c>
      <c r="O13" s="6">
        <v>39019788</v>
      </c>
      <c r="P13" s="3">
        <v>41360976</v>
      </c>
      <c r="Q13" s="4">
        <v>43842624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33254</v>
      </c>
      <c r="D15" s="3">
        <v>33254</v>
      </c>
      <c r="E15" s="3">
        <v>33254</v>
      </c>
      <c r="F15" s="3">
        <v>33254</v>
      </c>
      <c r="G15" s="3">
        <v>33254</v>
      </c>
      <c r="H15" s="3">
        <v>33254</v>
      </c>
      <c r="I15" s="3">
        <v>33254</v>
      </c>
      <c r="J15" s="3">
        <v>33254</v>
      </c>
      <c r="K15" s="3">
        <v>33254</v>
      </c>
      <c r="L15" s="3">
        <v>33254</v>
      </c>
      <c r="M15" s="3">
        <v>33254</v>
      </c>
      <c r="N15" s="4">
        <v>33254</v>
      </c>
      <c r="O15" s="6">
        <v>399048</v>
      </c>
      <c r="P15" s="3">
        <v>423000</v>
      </c>
      <c r="Q15" s="4">
        <v>448392</v>
      </c>
    </row>
    <row r="16" spans="1:17" ht="13.5">
      <c r="A16" s="19" t="s">
        <v>33</v>
      </c>
      <c r="B16" s="25"/>
      <c r="C16" s="3">
        <v>1958</v>
      </c>
      <c r="D16" s="3">
        <v>1958</v>
      </c>
      <c r="E16" s="3">
        <v>1958</v>
      </c>
      <c r="F16" s="3">
        <v>1958</v>
      </c>
      <c r="G16" s="3">
        <v>1958</v>
      </c>
      <c r="H16" s="3">
        <v>1958</v>
      </c>
      <c r="I16" s="3">
        <v>1958</v>
      </c>
      <c r="J16" s="3">
        <v>1958</v>
      </c>
      <c r="K16" s="3">
        <v>1958</v>
      </c>
      <c r="L16" s="3">
        <v>1958</v>
      </c>
      <c r="M16" s="3">
        <v>1958</v>
      </c>
      <c r="N16" s="4">
        <v>1958</v>
      </c>
      <c r="O16" s="6">
        <v>23496</v>
      </c>
      <c r="P16" s="3">
        <v>24912</v>
      </c>
      <c r="Q16" s="4">
        <v>26400</v>
      </c>
    </row>
    <row r="17" spans="1:17" ht="13.5">
      <c r="A17" s="21" t="s">
        <v>34</v>
      </c>
      <c r="B17" s="20"/>
      <c r="C17" s="3">
        <v>179045</v>
      </c>
      <c r="D17" s="3">
        <v>179045</v>
      </c>
      <c r="E17" s="3">
        <v>179045</v>
      </c>
      <c r="F17" s="3">
        <v>179045</v>
      </c>
      <c r="G17" s="3">
        <v>179045</v>
      </c>
      <c r="H17" s="3">
        <v>179045</v>
      </c>
      <c r="I17" s="3">
        <v>179045</v>
      </c>
      <c r="J17" s="3">
        <v>179045</v>
      </c>
      <c r="K17" s="3">
        <v>179045</v>
      </c>
      <c r="L17" s="3">
        <v>179045</v>
      </c>
      <c r="M17" s="3">
        <v>179045</v>
      </c>
      <c r="N17" s="4">
        <v>179045</v>
      </c>
      <c r="O17" s="6">
        <v>2148540</v>
      </c>
      <c r="P17" s="3">
        <v>2277444</v>
      </c>
      <c r="Q17" s="4">
        <v>2414100</v>
      </c>
    </row>
    <row r="18" spans="1:17" ht="13.5">
      <c r="A18" s="19" t="s">
        <v>35</v>
      </c>
      <c r="B18" s="25"/>
      <c r="C18" s="3">
        <v>54056344</v>
      </c>
      <c r="D18" s="3">
        <v>54056344</v>
      </c>
      <c r="E18" s="3">
        <v>54056344</v>
      </c>
      <c r="F18" s="3">
        <v>54056344</v>
      </c>
      <c r="G18" s="3">
        <v>54056344</v>
      </c>
      <c r="H18" s="3">
        <v>54056344</v>
      </c>
      <c r="I18" s="3">
        <v>54056344</v>
      </c>
      <c r="J18" s="3">
        <v>54056344</v>
      </c>
      <c r="K18" s="3">
        <v>54056344</v>
      </c>
      <c r="L18" s="3">
        <v>54056344</v>
      </c>
      <c r="M18" s="3">
        <v>54056344</v>
      </c>
      <c r="N18" s="4">
        <v>54056344</v>
      </c>
      <c r="O18" s="6">
        <v>648676128</v>
      </c>
      <c r="P18" s="3">
        <v>717928128</v>
      </c>
      <c r="Q18" s="4">
        <v>776246628</v>
      </c>
    </row>
    <row r="19" spans="1:17" ht="13.5">
      <c r="A19" s="19" t="s">
        <v>36</v>
      </c>
      <c r="B19" s="25"/>
      <c r="C19" s="22">
        <v>2087842</v>
      </c>
      <c r="D19" s="22">
        <v>2087842</v>
      </c>
      <c r="E19" s="22">
        <v>2087842</v>
      </c>
      <c r="F19" s="22">
        <v>2087842</v>
      </c>
      <c r="G19" s="22">
        <v>2087842</v>
      </c>
      <c r="H19" s="22">
        <v>2087842</v>
      </c>
      <c r="I19" s="22">
        <v>2087842</v>
      </c>
      <c r="J19" s="22">
        <v>2087842</v>
      </c>
      <c r="K19" s="22">
        <v>2087842</v>
      </c>
      <c r="L19" s="22">
        <v>2087842</v>
      </c>
      <c r="M19" s="22">
        <v>2087842</v>
      </c>
      <c r="N19" s="23">
        <v>2087842</v>
      </c>
      <c r="O19" s="24">
        <v>25054104</v>
      </c>
      <c r="P19" s="22">
        <v>25181580</v>
      </c>
      <c r="Q19" s="23">
        <v>25622940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78650430</v>
      </c>
      <c r="D21" s="29">
        <f t="shared" si="0"/>
        <v>78650430</v>
      </c>
      <c r="E21" s="29">
        <f t="shared" si="0"/>
        <v>78650430</v>
      </c>
      <c r="F21" s="29">
        <f>SUM(F5:F20)</f>
        <v>78650430</v>
      </c>
      <c r="G21" s="29">
        <f>SUM(G5:G20)</f>
        <v>78650430</v>
      </c>
      <c r="H21" s="29">
        <f>SUM(H5:H20)</f>
        <v>78650430</v>
      </c>
      <c r="I21" s="29">
        <f>SUM(I5:I20)</f>
        <v>78650430</v>
      </c>
      <c r="J21" s="29">
        <f t="shared" si="0"/>
        <v>78650430</v>
      </c>
      <c r="K21" s="29">
        <f>SUM(K5:K20)</f>
        <v>78650430</v>
      </c>
      <c r="L21" s="29">
        <f>SUM(L5:L20)</f>
        <v>78650430</v>
      </c>
      <c r="M21" s="29">
        <f>SUM(M5:M20)</f>
        <v>78650430</v>
      </c>
      <c r="N21" s="30">
        <f t="shared" si="0"/>
        <v>78650430</v>
      </c>
      <c r="O21" s="31">
        <f t="shared" si="0"/>
        <v>943805160</v>
      </c>
      <c r="P21" s="29">
        <f t="shared" si="0"/>
        <v>1029307584</v>
      </c>
      <c r="Q21" s="32">
        <f t="shared" si="0"/>
        <v>1105155240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22915246</v>
      </c>
      <c r="D24" s="3">
        <v>22915246</v>
      </c>
      <c r="E24" s="3">
        <v>22915246</v>
      </c>
      <c r="F24" s="3">
        <v>22915246</v>
      </c>
      <c r="G24" s="3">
        <v>22915246</v>
      </c>
      <c r="H24" s="3">
        <v>22915246</v>
      </c>
      <c r="I24" s="3">
        <v>22915246</v>
      </c>
      <c r="J24" s="3">
        <v>22915246</v>
      </c>
      <c r="K24" s="3">
        <v>22915246</v>
      </c>
      <c r="L24" s="3">
        <v>22915246</v>
      </c>
      <c r="M24" s="3">
        <v>22915246</v>
      </c>
      <c r="N24" s="36">
        <v>22915246</v>
      </c>
      <c r="O24" s="6">
        <v>274982952</v>
      </c>
      <c r="P24" s="3">
        <v>294077808</v>
      </c>
      <c r="Q24" s="4">
        <v>314130420</v>
      </c>
    </row>
    <row r="25" spans="1:17" ht="13.5">
      <c r="A25" s="21" t="s">
        <v>41</v>
      </c>
      <c r="B25" s="20"/>
      <c r="C25" s="3">
        <v>818240</v>
      </c>
      <c r="D25" s="3">
        <v>818240</v>
      </c>
      <c r="E25" s="3">
        <v>818240</v>
      </c>
      <c r="F25" s="3">
        <v>818240</v>
      </c>
      <c r="G25" s="3">
        <v>818240</v>
      </c>
      <c r="H25" s="3">
        <v>818240</v>
      </c>
      <c r="I25" s="3">
        <v>818240</v>
      </c>
      <c r="J25" s="3">
        <v>818240</v>
      </c>
      <c r="K25" s="3">
        <v>818240</v>
      </c>
      <c r="L25" s="3">
        <v>818240</v>
      </c>
      <c r="M25" s="3">
        <v>818240</v>
      </c>
      <c r="N25" s="4">
        <v>818240</v>
      </c>
      <c r="O25" s="6">
        <v>9818880</v>
      </c>
      <c r="P25" s="3">
        <v>10506168</v>
      </c>
      <c r="Q25" s="4">
        <v>11241600</v>
      </c>
    </row>
    <row r="26" spans="1:17" ht="13.5">
      <c r="A26" s="21" t="s">
        <v>42</v>
      </c>
      <c r="B26" s="20"/>
      <c r="C26" s="3">
        <v>1525053</v>
      </c>
      <c r="D26" s="3">
        <v>1525053</v>
      </c>
      <c r="E26" s="3">
        <v>1525053</v>
      </c>
      <c r="F26" s="3">
        <v>1525053</v>
      </c>
      <c r="G26" s="3">
        <v>1525053</v>
      </c>
      <c r="H26" s="3">
        <v>1525053</v>
      </c>
      <c r="I26" s="3">
        <v>1525053</v>
      </c>
      <c r="J26" s="3">
        <v>1525053</v>
      </c>
      <c r="K26" s="3">
        <v>1525053</v>
      </c>
      <c r="L26" s="3">
        <v>1525053</v>
      </c>
      <c r="M26" s="3">
        <v>1525053</v>
      </c>
      <c r="N26" s="4">
        <v>1525053</v>
      </c>
      <c r="O26" s="6">
        <v>18300636</v>
      </c>
      <c r="P26" s="3">
        <v>19142472</v>
      </c>
      <c r="Q26" s="4">
        <v>20023020</v>
      </c>
    </row>
    <row r="27" spans="1:17" ht="13.5">
      <c r="A27" s="21" t="s">
        <v>43</v>
      </c>
      <c r="B27" s="20"/>
      <c r="C27" s="3">
        <v>6802553</v>
      </c>
      <c r="D27" s="3">
        <v>6802553</v>
      </c>
      <c r="E27" s="3">
        <v>6802553</v>
      </c>
      <c r="F27" s="3">
        <v>6802553</v>
      </c>
      <c r="G27" s="3">
        <v>6802553</v>
      </c>
      <c r="H27" s="3">
        <v>6802553</v>
      </c>
      <c r="I27" s="3">
        <v>6802553</v>
      </c>
      <c r="J27" s="3">
        <v>6802553</v>
      </c>
      <c r="K27" s="3">
        <v>6802553</v>
      </c>
      <c r="L27" s="3">
        <v>6802553</v>
      </c>
      <c r="M27" s="3">
        <v>6802553</v>
      </c>
      <c r="N27" s="36">
        <v>6802553</v>
      </c>
      <c r="O27" s="6">
        <v>81630636</v>
      </c>
      <c r="P27" s="3">
        <v>85391280</v>
      </c>
      <c r="Q27" s="4">
        <v>89325168</v>
      </c>
    </row>
    <row r="28" spans="1:17" ht="13.5">
      <c r="A28" s="21" t="s">
        <v>44</v>
      </c>
      <c r="B28" s="20"/>
      <c r="C28" s="3">
        <v>1057559</v>
      </c>
      <c r="D28" s="3">
        <v>1057559</v>
      </c>
      <c r="E28" s="3">
        <v>1057559</v>
      </c>
      <c r="F28" s="3">
        <v>1057559</v>
      </c>
      <c r="G28" s="3">
        <v>1057559</v>
      </c>
      <c r="H28" s="3">
        <v>1057559</v>
      </c>
      <c r="I28" s="3">
        <v>1057559</v>
      </c>
      <c r="J28" s="3">
        <v>1057559</v>
      </c>
      <c r="K28" s="3">
        <v>1057559</v>
      </c>
      <c r="L28" s="3">
        <v>1057559</v>
      </c>
      <c r="M28" s="3">
        <v>1057559</v>
      </c>
      <c r="N28" s="4">
        <v>1057559</v>
      </c>
      <c r="O28" s="6">
        <v>12690708</v>
      </c>
      <c r="P28" s="3">
        <v>10937640</v>
      </c>
      <c r="Q28" s="4">
        <v>9591348</v>
      </c>
    </row>
    <row r="29" spans="1:17" ht="13.5">
      <c r="A29" s="21" t="s">
        <v>45</v>
      </c>
      <c r="B29" s="20"/>
      <c r="C29" s="3">
        <v>18016667</v>
      </c>
      <c r="D29" s="3">
        <v>18016667</v>
      </c>
      <c r="E29" s="3">
        <v>18016667</v>
      </c>
      <c r="F29" s="3">
        <v>18016667</v>
      </c>
      <c r="G29" s="3">
        <v>18016667</v>
      </c>
      <c r="H29" s="3">
        <v>18016667</v>
      </c>
      <c r="I29" s="3">
        <v>18016667</v>
      </c>
      <c r="J29" s="3">
        <v>18016667</v>
      </c>
      <c r="K29" s="3">
        <v>18016667</v>
      </c>
      <c r="L29" s="3">
        <v>18016667</v>
      </c>
      <c r="M29" s="3">
        <v>18016667</v>
      </c>
      <c r="N29" s="36">
        <v>18016667</v>
      </c>
      <c r="O29" s="6">
        <v>216200004</v>
      </c>
      <c r="P29" s="3">
        <v>247819992</v>
      </c>
      <c r="Q29" s="4">
        <v>287601996</v>
      </c>
    </row>
    <row r="30" spans="1:17" ht="13.5">
      <c r="A30" s="21" t="s">
        <v>46</v>
      </c>
      <c r="B30" s="20"/>
      <c r="C30" s="3">
        <v>1972304</v>
      </c>
      <c r="D30" s="3">
        <v>1972304</v>
      </c>
      <c r="E30" s="3">
        <v>1972304</v>
      </c>
      <c r="F30" s="3">
        <v>1972304</v>
      </c>
      <c r="G30" s="3">
        <v>1972304</v>
      </c>
      <c r="H30" s="3">
        <v>1972304</v>
      </c>
      <c r="I30" s="3">
        <v>1972304</v>
      </c>
      <c r="J30" s="3">
        <v>1972304</v>
      </c>
      <c r="K30" s="3">
        <v>1972304</v>
      </c>
      <c r="L30" s="3">
        <v>1972304</v>
      </c>
      <c r="M30" s="3">
        <v>1972304</v>
      </c>
      <c r="N30" s="4">
        <v>1972304</v>
      </c>
      <c r="O30" s="6">
        <v>23667648</v>
      </c>
      <c r="P30" s="3">
        <v>24254460</v>
      </c>
      <c r="Q30" s="4">
        <v>24868248</v>
      </c>
    </row>
    <row r="31" spans="1:17" ht="13.5">
      <c r="A31" s="21" t="s">
        <v>47</v>
      </c>
      <c r="B31" s="20"/>
      <c r="C31" s="3">
        <v>12740552</v>
      </c>
      <c r="D31" s="3">
        <v>12740552</v>
      </c>
      <c r="E31" s="3">
        <v>12740552</v>
      </c>
      <c r="F31" s="3">
        <v>12740552</v>
      </c>
      <c r="G31" s="3">
        <v>12740552</v>
      </c>
      <c r="H31" s="3">
        <v>12740552</v>
      </c>
      <c r="I31" s="3">
        <v>12740552</v>
      </c>
      <c r="J31" s="3">
        <v>12740552</v>
      </c>
      <c r="K31" s="3">
        <v>12740552</v>
      </c>
      <c r="L31" s="3">
        <v>12740552</v>
      </c>
      <c r="M31" s="3">
        <v>12740552</v>
      </c>
      <c r="N31" s="36">
        <v>12740552</v>
      </c>
      <c r="O31" s="6">
        <v>152886624</v>
      </c>
      <c r="P31" s="3">
        <v>173984676</v>
      </c>
      <c r="Q31" s="4">
        <v>178549140</v>
      </c>
    </row>
    <row r="32" spans="1:17" ht="13.5">
      <c r="A32" s="21" t="s">
        <v>35</v>
      </c>
      <c r="B32" s="20"/>
      <c r="C32" s="3">
        <v>2947268</v>
      </c>
      <c r="D32" s="3">
        <v>2947268</v>
      </c>
      <c r="E32" s="3">
        <v>2947268</v>
      </c>
      <c r="F32" s="3">
        <v>2947268</v>
      </c>
      <c r="G32" s="3">
        <v>2947268</v>
      </c>
      <c r="H32" s="3">
        <v>2947268</v>
      </c>
      <c r="I32" s="3">
        <v>2947268</v>
      </c>
      <c r="J32" s="3">
        <v>2947268</v>
      </c>
      <c r="K32" s="3">
        <v>2947268</v>
      </c>
      <c r="L32" s="3">
        <v>2947268</v>
      </c>
      <c r="M32" s="3">
        <v>2947268</v>
      </c>
      <c r="N32" s="4">
        <v>2947268</v>
      </c>
      <c r="O32" s="6">
        <v>35367216</v>
      </c>
      <c r="P32" s="3">
        <v>36994104</v>
      </c>
      <c r="Q32" s="4">
        <v>38695824</v>
      </c>
    </row>
    <row r="33" spans="1:17" ht="13.5">
      <c r="A33" s="21" t="s">
        <v>48</v>
      </c>
      <c r="B33" s="20"/>
      <c r="C33" s="3">
        <v>9912388</v>
      </c>
      <c r="D33" s="3">
        <v>9912388</v>
      </c>
      <c r="E33" s="3">
        <v>9912388</v>
      </c>
      <c r="F33" s="3">
        <v>9912388</v>
      </c>
      <c r="G33" s="3">
        <v>9912388</v>
      </c>
      <c r="H33" s="3">
        <v>9912388</v>
      </c>
      <c r="I33" s="3">
        <v>9912388</v>
      </c>
      <c r="J33" s="3">
        <v>9912388</v>
      </c>
      <c r="K33" s="3">
        <v>9912388</v>
      </c>
      <c r="L33" s="3">
        <v>9912388</v>
      </c>
      <c r="M33" s="3">
        <v>9912388</v>
      </c>
      <c r="N33" s="4">
        <v>9912388</v>
      </c>
      <c r="O33" s="6">
        <v>118948656</v>
      </c>
      <c r="P33" s="3">
        <v>121154148</v>
      </c>
      <c r="Q33" s="4">
        <v>126728856</v>
      </c>
    </row>
    <row r="34" spans="1:17" ht="13.5">
      <c r="A34" s="19" t="s">
        <v>49</v>
      </c>
      <c r="B34" s="25"/>
      <c r="C34" s="3">
        <v>5274</v>
      </c>
      <c r="D34" s="3">
        <v>5274</v>
      </c>
      <c r="E34" s="3">
        <v>5274</v>
      </c>
      <c r="F34" s="3">
        <v>5274</v>
      </c>
      <c r="G34" s="3">
        <v>5274</v>
      </c>
      <c r="H34" s="3">
        <v>5274</v>
      </c>
      <c r="I34" s="3">
        <v>5274</v>
      </c>
      <c r="J34" s="3">
        <v>5274</v>
      </c>
      <c r="K34" s="3">
        <v>5274</v>
      </c>
      <c r="L34" s="3">
        <v>5274</v>
      </c>
      <c r="M34" s="3">
        <v>5274</v>
      </c>
      <c r="N34" s="4">
        <v>5274</v>
      </c>
      <c r="O34" s="6">
        <v>63288</v>
      </c>
      <c r="P34" s="3">
        <v>66204</v>
      </c>
      <c r="Q34" s="4">
        <v>69252</v>
      </c>
    </row>
    <row r="35" spans="1:17" ht="12.75">
      <c r="A35" s="37" t="s">
        <v>50</v>
      </c>
      <c r="B35" s="28"/>
      <c r="C35" s="29">
        <f aca="true" t="shared" si="1" ref="C35:Q35">SUM(C24:C34)</f>
        <v>78713104</v>
      </c>
      <c r="D35" s="29">
        <f t="shared" si="1"/>
        <v>78713104</v>
      </c>
      <c r="E35" s="29">
        <f t="shared" si="1"/>
        <v>78713104</v>
      </c>
      <c r="F35" s="29">
        <f>SUM(F24:F34)</f>
        <v>78713104</v>
      </c>
      <c r="G35" s="29">
        <f>SUM(G24:G34)</f>
        <v>78713104</v>
      </c>
      <c r="H35" s="29">
        <f>SUM(H24:H34)</f>
        <v>78713104</v>
      </c>
      <c r="I35" s="29">
        <f>SUM(I24:I34)</f>
        <v>78713104</v>
      </c>
      <c r="J35" s="29">
        <f t="shared" si="1"/>
        <v>78713104</v>
      </c>
      <c r="K35" s="29">
        <f>SUM(K24:K34)</f>
        <v>78713104</v>
      </c>
      <c r="L35" s="29">
        <f>SUM(L24:L34)</f>
        <v>78713104</v>
      </c>
      <c r="M35" s="29">
        <f>SUM(M24:M34)</f>
        <v>78713104</v>
      </c>
      <c r="N35" s="32">
        <f t="shared" si="1"/>
        <v>78713104</v>
      </c>
      <c r="O35" s="31">
        <f t="shared" si="1"/>
        <v>944557248</v>
      </c>
      <c r="P35" s="29">
        <f t="shared" si="1"/>
        <v>1024328952</v>
      </c>
      <c r="Q35" s="32">
        <f t="shared" si="1"/>
        <v>1100824872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-62674</v>
      </c>
      <c r="D37" s="42">
        <f t="shared" si="2"/>
        <v>-62674</v>
      </c>
      <c r="E37" s="42">
        <f t="shared" si="2"/>
        <v>-62674</v>
      </c>
      <c r="F37" s="42">
        <f>+F21-F35</f>
        <v>-62674</v>
      </c>
      <c r="G37" s="42">
        <f>+G21-G35</f>
        <v>-62674</v>
      </c>
      <c r="H37" s="42">
        <f>+H21-H35</f>
        <v>-62674</v>
      </c>
      <c r="I37" s="42">
        <f>+I21-I35</f>
        <v>-62674</v>
      </c>
      <c r="J37" s="42">
        <f t="shared" si="2"/>
        <v>-62674</v>
      </c>
      <c r="K37" s="42">
        <f>+K21-K35</f>
        <v>-62674</v>
      </c>
      <c r="L37" s="42">
        <f>+L21-L35</f>
        <v>-62674</v>
      </c>
      <c r="M37" s="42">
        <f>+M21-M35</f>
        <v>-62674</v>
      </c>
      <c r="N37" s="43">
        <f t="shared" si="2"/>
        <v>-62674</v>
      </c>
      <c r="O37" s="44">
        <f t="shared" si="2"/>
        <v>-752088</v>
      </c>
      <c r="P37" s="42">
        <f t="shared" si="2"/>
        <v>4978632</v>
      </c>
      <c r="Q37" s="43">
        <f t="shared" si="2"/>
        <v>4330368</v>
      </c>
    </row>
    <row r="38" spans="1:17" ht="21" customHeight="1">
      <c r="A38" s="45" t="s">
        <v>52</v>
      </c>
      <c r="B38" s="25"/>
      <c r="C38" s="3">
        <v>18768964</v>
      </c>
      <c r="D38" s="3">
        <v>18768964</v>
      </c>
      <c r="E38" s="3">
        <v>18768964</v>
      </c>
      <c r="F38" s="3">
        <v>18768964</v>
      </c>
      <c r="G38" s="3">
        <v>18768964</v>
      </c>
      <c r="H38" s="3">
        <v>18768964</v>
      </c>
      <c r="I38" s="3">
        <v>18768964</v>
      </c>
      <c r="J38" s="3">
        <v>18768964</v>
      </c>
      <c r="K38" s="3">
        <v>18768964</v>
      </c>
      <c r="L38" s="3">
        <v>18768964</v>
      </c>
      <c r="M38" s="3">
        <v>18768964</v>
      </c>
      <c r="N38" s="4">
        <v>18768964</v>
      </c>
      <c r="O38" s="6">
        <v>225227568</v>
      </c>
      <c r="P38" s="3">
        <v>228340932</v>
      </c>
      <c r="Q38" s="4">
        <v>244692768</v>
      </c>
    </row>
    <row r="39" spans="1:17" ht="55.5" customHeight="1">
      <c r="A39" s="45" t="s">
        <v>53</v>
      </c>
      <c r="B39" s="25"/>
      <c r="C39" s="22">
        <v>360865</v>
      </c>
      <c r="D39" s="22">
        <v>360865</v>
      </c>
      <c r="E39" s="22">
        <v>360865</v>
      </c>
      <c r="F39" s="22">
        <v>360865</v>
      </c>
      <c r="G39" s="22">
        <v>360865</v>
      </c>
      <c r="H39" s="22">
        <v>360865</v>
      </c>
      <c r="I39" s="22">
        <v>360865</v>
      </c>
      <c r="J39" s="22">
        <v>360865</v>
      </c>
      <c r="K39" s="22">
        <v>360865</v>
      </c>
      <c r="L39" s="22">
        <v>360865</v>
      </c>
      <c r="M39" s="22">
        <v>360865</v>
      </c>
      <c r="N39" s="23">
        <v>360865</v>
      </c>
      <c r="O39" s="24">
        <v>4330380</v>
      </c>
      <c r="P39" s="22">
        <v>4590192</v>
      </c>
      <c r="Q39" s="23">
        <v>4865604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19067155</v>
      </c>
      <c r="D41" s="50">
        <f t="shared" si="3"/>
        <v>19067155</v>
      </c>
      <c r="E41" s="50">
        <f t="shared" si="3"/>
        <v>19067155</v>
      </c>
      <c r="F41" s="50">
        <f>SUM(F37:F40)</f>
        <v>19067155</v>
      </c>
      <c r="G41" s="50">
        <f>SUM(G37:G40)</f>
        <v>19067155</v>
      </c>
      <c r="H41" s="50">
        <f>SUM(H37:H40)</f>
        <v>19067155</v>
      </c>
      <c r="I41" s="50">
        <f>SUM(I37:I40)</f>
        <v>19067155</v>
      </c>
      <c r="J41" s="50">
        <f t="shared" si="3"/>
        <v>19067155</v>
      </c>
      <c r="K41" s="50">
        <f>SUM(K37:K40)</f>
        <v>19067155</v>
      </c>
      <c r="L41" s="50">
        <f>SUM(L37:L40)</f>
        <v>19067155</v>
      </c>
      <c r="M41" s="50">
        <f>SUM(M37:M40)</f>
        <v>19067155</v>
      </c>
      <c r="N41" s="51">
        <f t="shared" si="3"/>
        <v>19067155</v>
      </c>
      <c r="O41" s="52">
        <f t="shared" si="3"/>
        <v>228805860</v>
      </c>
      <c r="P41" s="50">
        <f t="shared" si="3"/>
        <v>237909756</v>
      </c>
      <c r="Q41" s="51">
        <f t="shared" si="3"/>
        <v>253888740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19067155</v>
      </c>
      <c r="D43" s="57">
        <f t="shared" si="4"/>
        <v>19067155</v>
      </c>
      <c r="E43" s="57">
        <f t="shared" si="4"/>
        <v>19067155</v>
      </c>
      <c r="F43" s="57">
        <f>+F41-F42</f>
        <v>19067155</v>
      </c>
      <c r="G43" s="57">
        <f>+G41-G42</f>
        <v>19067155</v>
      </c>
      <c r="H43" s="57">
        <f>+H41-H42</f>
        <v>19067155</v>
      </c>
      <c r="I43" s="57">
        <f>+I41-I42</f>
        <v>19067155</v>
      </c>
      <c r="J43" s="57">
        <f t="shared" si="4"/>
        <v>19067155</v>
      </c>
      <c r="K43" s="57">
        <f>+K41-K42</f>
        <v>19067155</v>
      </c>
      <c r="L43" s="57">
        <f>+L41-L42</f>
        <v>19067155</v>
      </c>
      <c r="M43" s="57">
        <f>+M41-M42</f>
        <v>19067155</v>
      </c>
      <c r="N43" s="58">
        <f t="shared" si="4"/>
        <v>19067155</v>
      </c>
      <c r="O43" s="59">
        <f t="shared" si="4"/>
        <v>228805860</v>
      </c>
      <c r="P43" s="57">
        <f t="shared" si="4"/>
        <v>237909756</v>
      </c>
      <c r="Q43" s="58">
        <f t="shared" si="4"/>
        <v>253888740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19067155</v>
      </c>
      <c r="D45" s="50">
        <f t="shared" si="5"/>
        <v>19067155</v>
      </c>
      <c r="E45" s="50">
        <f t="shared" si="5"/>
        <v>19067155</v>
      </c>
      <c r="F45" s="50">
        <f>SUM(F43:F44)</f>
        <v>19067155</v>
      </c>
      <c r="G45" s="50">
        <f>SUM(G43:G44)</f>
        <v>19067155</v>
      </c>
      <c r="H45" s="50">
        <f>SUM(H43:H44)</f>
        <v>19067155</v>
      </c>
      <c r="I45" s="50">
        <f>SUM(I43:I44)</f>
        <v>19067155</v>
      </c>
      <c r="J45" s="50">
        <f t="shared" si="5"/>
        <v>19067155</v>
      </c>
      <c r="K45" s="50">
        <f>SUM(K43:K44)</f>
        <v>19067155</v>
      </c>
      <c r="L45" s="50">
        <f>SUM(L43:L44)</f>
        <v>19067155</v>
      </c>
      <c r="M45" s="50">
        <f>SUM(M43:M44)</f>
        <v>19067155</v>
      </c>
      <c r="N45" s="51">
        <f t="shared" si="5"/>
        <v>19067155</v>
      </c>
      <c r="O45" s="52">
        <f t="shared" si="5"/>
        <v>228805860</v>
      </c>
      <c r="P45" s="50">
        <f t="shared" si="5"/>
        <v>237909756</v>
      </c>
      <c r="Q45" s="51">
        <f t="shared" si="5"/>
        <v>253888740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19067155</v>
      </c>
      <c r="D47" s="63">
        <f t="shared" si="6"/>
        <v>19067155</v>
      </c>
      <c r="E47" s="63">
        <f t="shared" si="6"/>
        <v>19067155</v>
      </c>
      <c r="F47" s="63">
        <f>SUM(F45:F46)</f>
        <v>19067155</v>
      </c>
      <c r="G47" s="63">
        <f>SUM(G45:G46)</f>
        <v>19067155</v>
      </c>
      <c r="H47" s="63">
        <f>SUM(H45:H46)</f>
        <v>19067155</v>
      </c>
      <c r="I47" s="63">
        <f>SUM(I45:I46)</f>
        <v>19067155</v>
      </c>
      <c r="J47" s="63">
        <f t="shared" si="6"/>
        <v>19067155</v>
      </c>
      <c r="K47" s="63">
        <f>SUM(K45:K46)</f>
        <v>19067155</v>
      </c>
      <c r="L47" s="63">
        <f>SUM(L45:L46)</f>
        <v>19067155</v>
      </c>
      <c r="M47" s="63">
        <f>SUM(M45:M46)</f>
        <v>19067155</v>
      </c>
      <c r="N47" s="64">
        <f t="shared" si="6"/>
        <v>19067155</v>
      </c>
      <c r="O47" s="65">
        <f t="shared" si="6"/>
        <v>228805860</v>
      </c>
      <c r="P47" s="63">
        <f t="shared" si="6"/>
        <v>237909756</v>
      </c>
      <c r="Q47" s="66">
        <f t="shared" si="6"/>
        <v>253888740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34550466</v>
      </c>
      <c r="D5" s="3">
        <v>8998462</v>
      </c>
      <c r="E5" s="3">
        <v>8694208</v>
      </c>
      <c r="F5" s="3">
        <v>8694208</v>
      </c>
      <c r="G5" s="3">
        <v>8527868</v>
      </c>
      <c r="H5" s="3">
        <v>8527868</v>
      </c>
      <c r="I5" s="3">
        <v>6116748</v>
      </c>
      <c r="J5" s="3">
        <v>8527868</v>
      </c>
      <c r="K5" s="3">
        <v>8527868</v>
      </c>
      <c r="L5" s="3">
        <v>8950210</v>
      </c>
      <c r="M5" s="3">
        <v>8527868</v>
      </c>
      <c r="N5" s="4">
        <v>5730882</v>
      </c>
      <c r="O5" s="5">
        <v>124374524</v>
      </c>
      <c r="P5" s="3">
        <v>130095752</v>
      </c>
      <c r="Q5" s="4">
        <v>136080156</v>
      </c>
    </row>
    <row r="6" spans="1:17" ht="13.5">
      <c r="A6" s="19" t="s">
        <v>24</v>
      </c>
      <c r="B6" s="20"/>
      <c r="C6" s="3">
        <v>13983247</v>
      </c>
      <c r="D6" s="3">
        <v>13807657</v>
      </c>
      <c r="E6" s="3">
        <v>12771773</v>
      </c>
      <c r="F6" s="3">
        <v>12512285</v>
      </c>
      <c r="G6" s="3">
        <v>12617430</v>
      </c>
      <c r="H6" s="3">
        <v>12371680</v>
      </c>
      <c r="I6" s="3">
        <v>11962749</v>
      </c>
      <c r="J6" s="3">
        <v>12696923</v>
      </c>
      <c r="K6" s="3">
        <v>12728097</v>
      </c>
      <c r="L6" s="3">
        <v>14627070</v>
      </c>
      <c r="M6" s="3">
        <v>13776209</v>
      </c>
      <c r="N6" s="4">
        <v>16086902</v>
      </c>
      <c r="O6" s="6">
        <v>159942022</v>
      </c>
      <c r="P6" s="3">
        <v>164517282</v>
      </c>
      <c r="Q6" s="4">
        <v>172085076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3312739</v>
      </c>
      <c r="D9" s="22">
        <v>3312739</v>
      </c>
      <c r="E9" s="22">
        <v>1791882</v>
      </c>
      <c r="F9" s="22">
        <v>1791087</v>
      </c>
      <c r="G9" s="22">
        <v>1790292</v>
      </c>
      <c r="H9" s="22">
        <v>1782340</v>
      </c>
      <c r="I9" s="22">
        <v>1779690</v>
      </c>
      <c r="J9" s="22">
        <v>1779690</v>
      </c>
      <c r="K9" s="22">
        <v>1779690</v>
      </c>
      <c r="L9" s="22">
        <v>1102492</v>
      </c>
      <c r="M9" s="22">
        <v>920290</v>
      </c>
      <c r="N9" s="23">
        <v>1779690</v>
      </c>
      <c r="O9" s="24">
        <v>22922621</v>
      </c>
      <c r="P9" s="22">
        <v>23977062</v>
      </c>
      <c r="Q9" s="23">
        <v>25080007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133393</v>
      </c>
      <c r="D11" s="3">
        <v>133393</v>
      </c>
      <c r="E11" s="3">
        <v>131599</v>
      </c>
      <c r="F11" s="3">
        <v>131599</v>
      </c>
      <c r="G11" s="3">
        <v>131599</v>
      </c>
      <c r="H11" s="3">
        <v>133393</v>
      </c>
      <c r="I11" s="3">
        <v>133393</v>
      </c>
      <c r="J11" s="3">
        <v>133393</v>
      </c>
      <c r="K11" s="3">
        <v>133393</v>
      </c>
      <c r="L11" s="3">
        <v>140031</v>
      </c>
      <c r="M11" s="3">
        <v>133393</v>
      </c>
      <c r="N11" s="4">
        <v>132827</v>
      </c>
      <c r="O11" s="6">
        <v>1601406</v>
      </c>
      <c r="P11" s="3">
        <v>1675071</v>
      </c>
      <c r="Q11" s="4">
        <v>1752124</v>
      </c>
    </row>
    <row r="12" spans="1:17" ht="13.5">
      <c r="A12" s="19" t="s">
        <v>29</v>
      </c>
      <c r="B12" s="25"/>
      <c r="C12" s="3">
        <v>703333</v>
      </c>
      <c r="D12" s="3">
        <v>578601</v>
      </c>
      <c r="E12" s="3">
        <v>707138</v>
      </c>
      <c r="F12" s="3">
        <v>671965</v>
      </c>
      <c r="G12" s="3">
        <v>971965</v>
      </c>
      <c r="H12" s="3">
        <v>871965</v>
      </c>
      <c r="I12" s="3">
        <v>824802</v>
      </c>
      <c r="J12" s="3">
        <v>868582</v>
      </c>
      <c r="K12" s="3">
        <v>803333</v>
      </c>
      <c r="L12" s="3">
        <v>778601</v>
      </c>
      <c r="M12" s="3">
        <v>447750</v>
      </c>
      <c r="N12" s="4">
        <v>771965</v>
      </c>
      <c r="O12" s="6">
        <v>9000000</v>
      </c>
      <c r="P12" s="3">
        <v>9414000</v>
      </c>
      <c r="Q12" s="4">
        <v>9847044</v>
      </c>
    </row>
    <row r="13" spans="1:17" ht="13.5">
      <c r="A13" s="19" t="s">
        <v>30</v>
      </c>
      <c r="B13" s="25"/>
      <c r="C13" s="3">
        <v>402923</v>
      </c>
      <c r="D13" s="3">
        <v>476704</v>
      </c>
      <c r="E13" s="3">
        <v>322527</v>
      </c>
      <c r="F13" s="3">
        <v>335271</v>
      </c>
      <c r="G13" s="3">
        <v>358336</v>
      </c>
      <c r="H13" s="3">
        <v>325267</v>
      </c>
      <c r="I13" s="3">
        <v>302466</v>
      </c>
      <c r="J13" s="3">
        <v>322527</v>
      </c>
      <c r="K13" s="3">
        <v>335271</v>
      </c>
      <c r="L13" s="3">
        <v>358336</v>
      </c>
      <c r="M13" s="3">
        <v>476704</v>
      </c>
      <c r="N13" s="4">
        <v>483668</v>
      </c>
      <c r="O13" s="6">
        <v>4500000</v>
      </c>
      <c r="P13" s="3">
        <v>4707000</v>
      </c>
      <c r="Q13" s="4">
        <v>4923522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249900</v>
      </c>
      <c r="E15" s="3">
        <v>0</v>
      </c>
      <c r="F15" s="3">
        <v>253441</v>
      </c>
      <c r="G15" s="3">
        <v>0</v>
      </c>
      <c r="H15" s="3">
        <v>249900</v>
      </c>
      <c r="I15" s="3">
        <v>264900</v>
      </c>
      <c r="J15" s="3">
        <v>4000</v>
      </c>
      <c r="K15" s="3">
        <v>264900</v>
      </c>
      <c r="L15" s="3">
        <v>4000</v>
      </c>
      <c r="M15" s="3">
        <v>158959</v>
      </c>
      <c r="N15" s="4">
        <v>0</v>
      </c>
      <c r="O15" s="6">
        <v>1450000</v>
      </c>
      <c r="P15" s="3">
        <v>1516700</v>
      </c>
      <c r="Q15" s="4">
        <v>1586468</v>
      </c>
    </row>
    <row r="16" spans="1:17" ht="13.5">
      <c r="A16" s="19" t="s">
        <v>33</v>
      </c>
      <c r="B16" s="25"/>
      <c r="C16" s="3">
        <v>419917</v>
      </c>
      <c r="D16" s="3">
        <v>-92731</v>
      </c>
      <c r="E16" s="3">
        <v>92941</v>
      </c>
      <c r="F16" s="3">
        <v>602471</v>
      </c>
      <c r="G16" s="3">
        <v>-328379</v>
      </c>
      <c r="H16" s="3">
        <v>98027</v>
      </c>
      <c r="I16" s="3">
        <v>340259</v>
      </c>
      <c r="J16" s="3">
        <v>-8107</v>
      </c>
      <c r="K16" s="3">
        <v>98027</v>
      </c>
      <c r="L16" s="3">
        <v>340259</v>
      </c>
      <c r="M16" s="3">
        <v>-8107</v>
      </c>
      <c r="N16" s="4">
        <v>2945423</v>
      </c>
      <c r="O16" s="6">
        <v>4500000</v>
      </c>
      <c r="P16" s="3">
        <v>10460000</v>
      </c>
      <c r="Q16" s="4">
        <v>10941160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25693000</v>
      </c>
      <c r="D18" s="3">
        <v>1800000</v>
      </c>
      <c r="E18" s="3">
        <v>0</v>
      </c>
      <c r="F18" s="3">
        <v>4084000</v>
      </c>
      <c r="G18" s="3">
        <v>0</v>
      </c>
      <c r="H18" s="3">
        <v>20554000</v>
      </c>
      <c r="I18" s="3">
        <v>2572494</v>
      </c>
      <c r="J18" s="3">
        <v>0</v>
      </c>
      <c r="K18" s="3">
        <v>19036506</v>
      </c>
      <c r="L18" s="3">
        <v>0</v>
      </c>
      <c r="M18" s="3">
        <v>0</v>
      </c>
      <c r="N18" s="4">
        <v>0</v>
      </c>
      <c r="O18" s="6">
        <v>73740000</v>
      </c>
      <c r="P18" s="3">
        <v>77132040</v>
      </c>
      <c r="Q18" s="4">
        <v>80680114</v>
      </c>
    </row>
    <row r="19" spans="1:17" ht="13.5">
      <c r="A19" s="19" t="s">
        <v>36</v>
      </c>
      <c r="B19" s="25"/>
      <c r="C19" s="22">
        <v>435411</v>
      </c>
      <c r="D19" s="22">
        <v>376588</v>
      </c>
      <c r="E19" s="22">
        <v>446154</v>
      </c>
      <c r="F19" s="22">
        <v>334474</v>
      </c>
      <c r="G19" s="22">
        <v>395858</v>
      </c>
      <c r="H19" s="22">
        <v>366790</v>
      </c>
      <c r="I19" s="22">
        <v>316507</v>
      </c>
      <c r="J19" s="22">
        <v>332242</v>
      </c>
      <c r="K19" s="22">
        <v>583007</v>
      </c>
      <c r="L19" s="22">
        <v>602703</v>
      </c>
      <c r="M19" s="22">
        <v>311424</v>
      </c>
      <c r="N19" s="23">
        <v>182181</v>
      </c>
      <c r="O19" s="24">
        <v>4683339</v>
      </c>
      <c r="P19" s="22">
        <v>4273264</v>
      </c>
      <c r="Q19" s="23">
        <v>4469834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79634429</v>
      </c>
      <c r="D21" s="29">
        <f t="shared" si="0"/>
        <v>29641313</v>
      </c>
      <c r="E21" s="29">
        <f t="shared" si="0"/>
        <v>24958222</v>
      </c>
      <c r="F21" s="29">
        <f>SUM(F5:F20)</f>
        <v>29410801</v>
      </c>
      <c r="G21" s="29">
        <f>SUM(G5:G20)</f>
        <v>24464969</v>
      </c>
      <c r="H21" s="29">
        <f>SUM(H5:H20)</f>
        <v>45281230</v>
      </c>
      <c r="I21" s="29">
        <f>SUM(I5:I20)</f>
        <v>24614008</v>
      </c>
      <c r="J21" s="29">
        <f t="shared" si="0"/>
        <v>24657118</v>
      </c>
      <c r="K21" s="29">
        <f>SUM(K5:K20)</f>
        <v>44290092</v>
      </c>
      <c r="L21" s="29">
        <f>SUM(L5:L20)</f>
        <v>26903702</v>
      </c>
      <c r="M21" s="29">
        <f>SUM(M5:M20)</f>
        <v>24744490</v>
      </c>
      <c r="N21" s="30">
        <f t="shared" si="0"/>
        <v>28113538</v>
      </c>
      <c r="O21" s="31">
        <f t="shared" si="0"/>
        <v>406713912</v>
      </c>
      <c r="P21" s="29">
        <f t="shared" si="0"/>
        <v>427768171</v>
      </c>
      <c r="Q21" s="32">
        <f t="shared" si="0"/>
        <v>447445505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12780418</v>
      </c>
      <c r="D24" s="3">
        <v>11775648</v>
      </c>
      <c r="E24" s="3">
        <v>12084600</v>
      </c>
      <c r="F24" s="3">
        <v>12086029</v>
      </c>
      <c r="G24" s="3">
        <v>10533436</v>
      </c>
      <c r="H24" s="3">
        <v>13289660</v>
      </c>
      <c r="I24" s="3">
        <v>11648320</v>
      </c>
      <c r="J24" s="3">
        <v>12825949</v>
      </c>
      <c r="K24" s="3">
        <v>11965047</v>
      </c>
      <c r="L24" s="3">
        <v>10456383</v>
      </c>
      <c r="M24" s="3">
        <v>10456383</v>
      </c>
      <c r="N24" s="36">
        <v>10456383</v>
      </c>
      <c r="O24" s="6">
        <v>140358256</v>
      </c>
      <c r="P24" s="3">
        <v>133429059</v>
      </c>
      <c r="Q24" s="4">
        <v>139566795</v>
      </c>
    </row>
    <row r="25" spans="1:17" ht="13.5">
      <c r="A25" s="21" t="s">
        <v>41</v>
      </c>
      <c r="B25" s="20"/>
      <c r="C25" s="3">
        <v>708470</v>
      </c>
      <c r="D25" s="3">
        <v>708470</v>
      </c>
      <c r="E25" s="3">
        <v>733708</v>
      </c>
      <c r="F25" s="3">
        <v>735875</v>
      </c>
      <c r="G25" s="3">
        <v>735844</v>
      </c>
      <c r="H25" s="3">
        <v>735844</v>
      </c>
      <c r="I25" s="3">
        <v>781817</v>
      </c>
      <c r="J25" s="3">
        <v>742295</v>
      </c>
      <c r="K25" s="3">
        <v>742295</v>
      </c>
      <c r="L25" s="3">
        <v>742295</v>
      </c>
      <c r="M25" s="3">
        <v>742295</v>
      </c>
      <c r="N25" s="4">
        <v>742291</v>
      </c>
      <c r="O25" s="6">
        <v>8851499</v>
      </c>
      <c r="P25" s="3">
        <v>8108068</v>
      </c>
      <c r="Q25" s="4">
        <v>8481042</v>
      </c>
    </row>
    <row r="26" spans="1:17" ht="13.5">
      <c r="A26" s="21" t="s">
        <v>42</v>
      </c>
      <c r="B26" s="20"/>
      <c r="C26" s="3">
        <v>750000</v>
      </c>
      <c r="D26" s="3">
        <v>750000</v>
      </c>
      <c r="E26" s="3">
        <v>750000</v>
      </c>
      <c r="F26" s="3">
        <v>750000</v>
      </c>
      <c r="G26" s="3">
        <v>750000</v>
      </c>
      <c r="H26" s="3">
        <v>750000</v>
      </c>
      <c r="I26" s="3">
        <v>750000</v>
      </c>
      <c r="J26" s="3">
        <v>750000</v>
      </c>
      <c r="K26" s="3">
        <v>750000</v>
      </c>
      <c r="L26" s="3">
        <v>-97044</v>
      </c>
      <c r="M26" s="3">
        <v>1164000</v>
      </c>
      <c r="N26" s="4">
        <v>1183044</v>
      </c>
      <c r="O26" s="6">
        <v>9000000</v>
      </c>
      <c r="P26" s="3">
        <v>9414000</v>
      </c>
      <c r="Q26" s="4">
        <v>9847044</v>
      </c>
    </row>
    <row r="27" spans="1:17" ht="13.5">
      <c r="A27" s="21" t="s">
        <v>43</v>
      </c>
      <c r="B27" s="20"/>
      <c r="C27" s="3">
        <v>2703571</v>
      </c>
      <c r="D27" s="3">
        <v>2565433</v>
      </c>
      <c r="E27" s="3">
        <v>2565433</v>
      </c>
      <c r="F27" s="3">
        <v>2565433</v>
      </c>
      <c r="G27" s="3">
        <v>2565433</v>
      </c>
      <c r="H27" s="3">
        <v>2565433</v>
      </c>
      <c r="I27" s="3">
        <v>2565433</v>
      </c>
      <c r="J27" s="3">
        <v>2565433</v>
      </c>
      <c r="K27" s="3">
        <v>2565433</v>
      </c>
      <c r="L27" s="3">
        <v>5648052</v>
      </c>
      <c r="M27" s="3">
        <v>2584753</v>
      </c>
      <c r="N27" s="36">
        <v>4540160</v>
      </c>
      <c r="O27" s="6">
        <v>36000000</v>
      </c>
      <c r="P27" s="3">
        <v>37655999</v>
      </c>
      <c r="Q27" s="4">
        <v>39388175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10478338</v>
      </c>
      <c r="D29" s="3">
        <v>9045587</v>
      </c>
      <c r="E29" s="3">
        <v>12178650</v>
      </c>
      <c r="F29" s="3">
        <v>18552936</v>
      </c>
      <c r="G29" s="3">
        <v>5956514</v>
      </c>
      <c r="H29" s="3">
        <v>5677855</v>
      </c>
      <c r="I29" s="3">
        <v>5372085</v>
      </c>
      <c r="J29" s="3">
        <v>12178650</v>
      </c>
      <c r="K29" s="3">
        <v>18552936</v>
      </c>
      <c r="L29" s="3">
        <v>5956514</v>
      </c>
      <c r="M29" s="3">
        <v>5677855</v>
      </c>
      <c r="N29" s="36">
        <v>5372080</v>
      </c>
      <c r="O29" s="6">
        <v>115000000</v>
      </c>
      <c r="P29" s="3">
        <v>120952129</v>
      </c>
      <c r="Q29" s="4">
        <v>127113927</v>
      </c>
    </row>
    <row r="30" spans="1:17" ht="13.5">
      <c r="A30" s="21" t="s">
        <v>46</v>
      </c>
      <c r="B30" s="20"/>
      <c r="C30" s="3">
        <v>639009</v>
      </c>
      <c r="D30" s="3">
        <v>582381</v>
      </c>
      <c r="E30" s="3">
        <v>343607</v>
      </c>
      <c r="F30" s="3">
        <v>262520</v>
      </c>
      <c r="G30" s="3">
        <v>1110508</v>
      </c>
      <c r="H30" s="3">
        <v>794838</v>
      </c>
      <c r="I30" s="3">
        <v>495237</v>
      </c>
      <c r="J30" s="3">
        <v>1146781</v>
      </c>
      <c r="K30" s="3">
        <v>853416</v>
      </c>
      <c r="L30" s="3">
        <v>514108</v>
      </c>
      <c r="M30" s="3">
        <v>819362</v>
      </c>
      <c r="N30" s="4">
        <v>448004</v>
      </c>
      <c r="O30" s="6">
        <v>8009771</v>
      </c>
      <c r="P30" s="3">
        <v>8378221</v>
      </c>
      <c r="Q30" s="4">
        <v>8763618</v>
      </c>
    </row>
    <row r="31" spans="1:17" ht="13.5">
      <c r="A31" s="21" t="s">
        <v>47</v>
      </c>
      <c r="B31" s="20"/>
      <c r="C31" s="3">
        <v>4304523</v>
      </c>
      <c r="D31" s="3">
        <v>3291861</v>
      </c>
      <c r="E31" s="3">
        <v>3286357</v>
      </c>
      <c r="F31" s="3">
        <v>4221203</v>
      </c>
      <c r="G31" s="3">
        <v>3656602</v>
      </c>
      <c r="H31" s="3">
        <v>3846143</v>
      </c>
      <c r="I31" s="3">
        <v>6141399</v>
      </c>
      <c r="J31" s="3">
        <v>3371634</v>
      </c>
      <c r="K31" s="3">
        <v>4507638</v>
      </c>
      <c r="L31" s="3">
        <v>2922398</v>
      </c>
      <c r="M31" s="3">
        <v>9220909</v>
      </c>
      <c r="N31" s="36">
        <v>8148649</v>
      </c>
      <c r="O31" s="6">
        <v>56919316</v>
      </c>
      <c r="P31" s="3">
        <v>59997605</v>
      </c>
      <c r="Q31" s="4">
        <v>63217501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5644898</v>
      </c>
      <c r="D33" s="3">
        <v>2460752</v>
      </c>
      <c r="E33" s="3">
        <v>4038740</v>
      </c>
      <c r="F33" s="3">
        <v>3254060</v>
      </c>
      <c r="G33" s="3">
        <v>5026091</v>
      </c>
      <c r="H33" s="3">
        <v>4056519</v>
      </c>
      <c r="I33" s="3">
        <v>2771114</v>
      </c>
      <c r="J33" s="3">
        <v>2397626</v>
      </c>
      <c r="K33" s="3">
        <v>4499032</v>
      </c>
      <c r="L33" s="3">
        <v>3503031</v>
      </c>
      <c r="M33" s="3">
        <v>5286063</v>
      </c>
      <c r="N33" s="4">
        <v>2996705</v>
      </c>
      <c r="O33" s="6">
        <v>45934631</v>
      </c>
      <c r="P33" s="3">
        <v>51923624</v>
      </c>
      <c r="Q33" s="4">
        <v>54312113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38009227</v>
      </c>
      <c r="D35" s="29">
        <f t="shared" si="1"/>
        <v>31180132</v>
      </c>
      <c r="E35" s="29">
        <f t="shared" si="1"/>
        <v>35981095</v>
      </c>
      <c r="F35" s="29">
        <f>SUM(F24:F34)</f>
        <v>42428056</v>
      </c>
      <c r="G35" s="29">
        <f>SUM(G24:G34)</f>
        <v>30334428</v>
      </c>
      <c r="H35" s="29">
        <f>SUM(H24:H34)</f>
        <v>31716292</v>
      </c>
      <c r="I35" s="29">
        <f>SUM(I24:I34)</f>
        <v>30525405</v>
      </c>
      <c r="J35" s="29">
        <f t="shared" si="1"/>
        <v>35978368</v>
      </c>
      <c r="K35" s="29">
        <f>SUM(K24:K34)</f>
        <v>44435797</v>
      </c>
      <c r="L35" s="29">
        <f>SUM(L24:L34)</f>
        <v>29645737</v>
      </c>
      <c r="M35" s="29">
        <f>SUM(M24:M34)</f>
        <v>35951620</v>
      </c>
      <c r="N35" s="32">
        <f t="shared" si="1"/>
        <v>33887316</v>
      </c>
      <c r="O35" s="31">
        <f t="shared" si="1"/>
        <v>420073473</v>
      </c>
      <c r="P35" s="29">
        <f t="shared" si="1"/>
        <v>429858705</v>
      </c>
      <c r="Q35" s="32">
        <f t="shared" si="1"/>
        <v>450690215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41625202</v>
      </c>
      <c r="D37" s="42">
        <f t="shared" si="2"/>
        <v>-1538819</v>
      </c>
      <c r="E37" s="42">
        <f t="shared" si="2"/>
        <v>-11022873</v>
      </c>
      <c r="F37" s="42">
        <f>+F21-F35</f>
        <v>-13017255</v>
      </c>
      <c r="G37" s="42">
        <f>+G21-G35</f>
        <v>-5869459</v>
      </c>
      <c r="H37" s="42">
        <f>+H21-H35</f>
        <v>13564938</v>
      </c>
      <c r="I37" s="42">
        <f>+I21-I35</f>
        <v>-5911397</v>
      </c>
      <c r="J37" s="42">
        <f t="shared" si="2"/>
        <v>-11321250</v>
      </c>
      <c r="K37" s="42">
        <f>+K21-K35</f>
        <v>-145705</v>
      </c>
      <c r="L37" s="42">
        <f>+L21-L35</f>
        <v>-2742035</v>
      </c>
      <c r="M37" s="42">
        <f>+M21-M35</f>
        <v>-11207130</v>
      </c>
      <c r="N37" s="43">
        <f t="shared" si="2"/>
        <v>-5773778</v>
      </c>
      <c r="O37" s="44">
        <f t="shared" si="2"/>
        <v>-13359561</v>
      </c>
      <c r="P37" s="42">
        <f t="shared" si="2"/>
        <v>-2090534</v>
      </c>
      <c r="Q37" s="43">
        <f t="shared" si="2"/>
        <v>-3244710</v>
      </c>
    </row>
    <row r="38" spans="1:17" ht="21" customHeight="1">
      <c r="A38" s="45" t="s">
        <v>52</v>
      </c>
      <c r="B38" s="25"/>
      <c r="C38" s="3">
        <v>35583</v>
      </c>
      <c r="D38" s="3">
        <v>35583</v>
      </c>
      <c r="E38" s="3">
        <v>395583</v>
      </c>
      <c r="F38" s="3">
        <v>35583</v>
      </c>
      <c r="G38" s="3">
        <v>35583</v>
      </c>
      <c r="H38" s="3">
        <v>7861670</v>
      </c>
      <c r="I38" s="3">
        <v>35583</v>
      </c>
      <c r="J38" s="3">
        <v>35583</v>
      </c>
      <c r="K38" s="3">
        <v>9438496</v>
      </c>
      <c r="L38" s="3">
        <v>35583</v>
      </c>
      <c r="M38" s="3">
        <v>35583</v>
      </c>
      <c r="N38" s="4">
        <v>35587</v>
      </c>
      <c r="O38" s="6">
        <v>18016000</v>
      </c>
      <c r="P38" s="3">
        <v>18398094</v>
      </c>
      <c r="Q38" s="4">
        <v>19244407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41660785</v>
      </c>
      <c r="D41" s="50">
        <f t="shared" si="3"/>
        <v>-1503236</v>
      </c>
      <c r="E41" s="50">
        <f t="shared" si="3"/>
        <v>-10627290</v>
      </c>
      <c r="F41" s="50">
        <f>SUM(F37:F40)</f>
        <v>-12981672</v>
      </c>
      <c r="G41" s="50">
        <f>SUM(G37:G40)</f>
        <v>-5833876</v>
      </c>
      <c r="H41" s="50">
        <f>SUM(H37:H40)</f>
        <v>21426608</v>
      </c>
      <c r="I41" s="50">
        <f>SUM(I37:I40)</f>
        <v>-5875814</v>
      </c>
      <c r="J41" s="50">
        <f t="shared" si="3"/>
        <v>-11285667</v>
      </c>
      <c r="K41" s="50">
        <f>SUM(K37:K40)</f>
        <v>9292791</v>
      </c>
      <c r="L41" s="50">
        <f>SUM(L37:L40)</f>
        <v>-2706452</v>
      </c>
      <c r="M41" s="50">
        <f>SUM(M37:M40)</f>
        <v>-11171547</v>
      </c>
      <c r="N41" s="51">
        <f t="shared" si="3"/>
        <v>-5738191</v>
      </c>
      <c r="O41" s="52">
        <f t="shared" si="3"/>
        <v>4656439</v>
      </c>
      <c r="P41" s="50">
        <f t="shared" si="3"/>
        <v>16307560</v>
      </c>
      <c r="Q41" s="51">
        <f t="shared" si="3"/>
        <v>15999697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41660785</v>
      </c>
      <c r="D43" s="57">
        <f t="shared" si="4"/>
        <v>-1503236</v>
      </c>
      <c r="E43" s="57">
        <f t="shared" si="4"/>
        <v>-10627290</v>
      </c>
      <c r="F43" s="57">
        <f>+F41-F42</f>
        <v>-12981672</v>
      </c>
      <c r="G43" s="57">
        <f>+G41-G42</f>
        <v>-5833876</v>
      </c>
      <c r="H43" s="57">
        <f>+H41-H42</f>
        <v>21426608</v>
      </c>
      <c r="I43" s="57">
        <f>+I41-I42</f>
        <v>-5875814</v>
      </c>
      <c r="J43" s="57">
        <f t="shared" si="4"/>
        <v>-11285667</v>
      </c>
      <c r="K43" s="57">
        <f>+K41-K42</f>
        <v>9292791</v>
      </c>
      <c r="L43" s="57">
        <f>+L41-L42</f>
        <v>-2706452</v>
      </c>
      <c r="M43" s="57">
        <f>+M41-M42</f>
        <v>-11171547</v>
      </c>
      <c r="N43" s="58">
        <f t="shared" si="4"/>
        <v>-5738191</v>
      </c>
      <c r="O43" s="59">
        <f t="shared" si="4"/>
        <v>4656439</v>
      </c>
      <c r="P43" s="57">
        <f t="shared" si="4"/>
        <v>16307560</v>
      </c>
      <c r="Q43" s="58">
        <f t="shared" si="4"/>
        <v>15999697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41660785</v>
      </c>
      <c r="D45" s="50">
        <f t="shared" si="5"/>
        <v>-1503236</v>
      </c>
      <c r="E45" s="50">
        <f t="shared" si="5"/>
        <v>-10627290</v>
      </c>
      <c r="F45" s="50">
        <f>SUM(F43:F44)</f>
        <v>-12981672</v>
      </c>
      <c r="G45" s="50">
        <f>SUM(G43:G44)</f>
        <v>-5833876</v>
      </c>
      <c r="H45" s="50">
        <f>SUM(H43:H44)</f>
        <v>21426608</v>
      </c>
      <c r="I45" s="50">
        <f>SUM(I43:I44)</f>
        <v>-5875814</v>
      </c>
      <c r="J45" s="50">
        <f t="shared" si="5"/>
        <v>-11285667</v>
      </c>
      <c r="K45" s="50">
        <f>SUM(K43:K44)</f>
        <v>9292791</v>
      </c>
      <c r="L45" s="50">
        <f>SUM(L43:L44)</f>
        <v>-2706452</v>
      </c>
      <c r="M45" s="50">
        <f>SUM(M43:M44)</f>
        <v>-11171547</v>
      </c>
      <c r="N45" s="51">
        <f t="shared" si="5"/>
        <v>-5738191</v>
      </c>
      <c r="O45" s="52">
        <f t="shared" si="5"/>
        <v>4656439</v>
      </c>
      <c r="P45" s="50">
        <f t="shared" si="5"/>
        <v>16307560</v>
      </c>
      <c r="Q45" s="51">
        <f t="shared" si="5"/>
        <v>15999697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41660785</v>
      </c>
      <c r="D47" s="63">
        <f t="shared" si="6"/>
        <v>-1503236</v>
      </c>
      <c r="E47" s="63">
        <f t="shared" si="6"/>
        <v>-10627290</v>
      </c>
      <c r="F47" s="63">
        <f>SUM(F45:F46)</f>
        <v>-12981672</v>
      </c>
      <c r="G47" s="63">
        <f>SUM(G45:G46)</f>
        <v>-5833876</v>
      </c>
      <c r="H47" s="63">
        <f>SUM(H45:H46)</f>
        <v>21426608</v>
      </c>
      <c r="I47" s="63">
        <f>SUM(I45:I46)</f>
        <v>-5875814</v>
      </c>
      <c r="J47" s="63">
        <f t="shared" si="6"/>
        <v>-11285667</v>
      </c>
      <c r="K47" s="63">
        <f>SUM(K45:K46)</f>
        <v>9292791</v>
      </c>
      <c r="L47" s="63">
        <f>SUM(L45:L46)</f>
        <v>-2706452</v>
      </c>
      <c r="M47" s="63">
        <f>SUM(M45:M46)</f>
        <v>-11171547</v>
      </c>
      <c r="N47" s="64">
        <f t="shared" si="6"/>
        <v>-5738191</v>
      </c>
      <c r="O47" s="65">
        <f t="shared" si="6"/>
        <v>4656439</v>
      </c>
      <c r="P47" s="63">
        <f t="shared" si="6"/>
        <v>16307560</v>
      </c>
      <c r="Q47" s="66">
        <f t="shared" si="6"/>
        <v>15999697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1964419</v>
      </c>
      <c r="D5" s="3">
        <v>1964419</v>
      </c>
      <c r="E5" s="3">
        <v>1964419</v>
      </c>
      <c r="F5" s="3">
        <v>1964419</v>
      </c>
      <c r="G5" s="3">
        <v>1964419</v>
      </c>
      <c r="H5" s="3">
        <v>1964414</v>
      </c>
      <c r="I5" s="3">
        <v>1964419</v>
      </c>
      <c r="J5" s="3">
        <v>1964419</v>
      </c>
      <c r="K5" s="3">
        <v>1964419</v>
      </c>
      <c r="L5" s="3">
        <v>1964419</v>
      </c>
      <c r="M5" s="3">
        <v>1964419</v>
      </c>
      <c r="N5" s="4">
        <v>1964419</v>
      </c>
      <c r="O5" s="5">
        <v>23573023</v>
      </c>
      <c r="P5" s="3">
        <v>33788080</v>
      </c>
      <c r="Q5" s="4">
        <v>35351575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274989</v>
      </c>
      <c r="D9" s="22">
        <v>274989</v>
      </c>
      <c r="E9" s="22">
        <v>274989</v>
      </c>
      <c r="F9" s="22">
        <v>274989</v>
      </c>
      <c r="G9" s="22">
        <v>274989</v>
      </c>
      <c r="H9" s="22">
        <v>274985</v>
      </c>
      <c r="I9" s="22">
        <v>274989</v>
      </c>
      <c r="J9" s="22">
        <v>274989</v>
      </c>
      <c r="K9" s="22">
        <v>274989</v>
      </c>
      <c r="L9" s="22">
        <v>274989</v>
      </c>
      <c r="M9" s="22">
        <v>274989</v>
      </c>
      <c r="N9" s="23">
        <v>274989</v>
      </c>
      <c r="O9" s="24">
        <v>3299864</v>
      </c>
      <c r="P9" s="22">
        <v>3448000</v>
      </c>
      <c r="Q9" s="23">
        <v>3604000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100000</v>
      </c>
      <c r="D11" s="3">
        <v>100000</v>
      </c>
      <c r="E11" s="3">
        <v>100000</v>
      </c>
      <c r="F11" s="3">
        <v>100000</v>
      </c>
      <c r="G11" s="3">
        <v>100000</v>
      </c>
      <c r="H11" s="3">
        <v>100000</v>
      </c>
      <c r="I11" s="3">
        <v>100000</v>
      </c>
      <c r="J11" s="3">
        <v>100000</v>
      </c>
      <c r="K11" s="3">
        <v>100000</v>
      </c>
      <c r="L11" s="3">
        <v>100000</v>
      </c>
      <c r="M11" s="3">
        <v>100000</v>
      </c>
      <c r="N11" s="4">
        <v>100000</v>
      </c>
      <c r="O11" s="6">
        <v>1200000</v>
      </c>
      <c r="P11" s="3">
        <v>1255200</v>
      </c>
      <c r="Q11" s="4">
        <v>1312939</v>
      </c>
    </row>
    <row r="12" spans="1:17" ht="13.5">
      <c r="A12" s="19" t="s">
        <v>29</v>
      </c>
      <c r="B12" s="25"/>
      <c r="C12" s="3">
        <v>1000000</v>
      </c>
      <c r="D12" s="3">
        <v>1000000</v>
      </c>
      <c r="E12" s="3">
        <v>1000000</v>
      </c>
      <c r="F12" s="3">
        <v>1000000</v>
      </c>
      <c r="G12" s="3">
        <v>1000000</v>
      </c>
      <c r="H12" s="3">
        <v>1000000</v>
      </c>
      <c r="I12" s="3">
        <v>1000000</v>
      </c>
      <c r="J12" s="3">
        <v>1000000</v>
      </c>
      <c r="K12" s="3">
        <v>1000000</v>
      </c>
      <c r="L12" s="3">
        <v>1000000</v>
      </c>
      <c r="M12" s="3">
        <v>1000000</v>
      </c>
      <c r="N12" s="4">
        <v>1000000</v>
      </c>
      <c r="O12" s="6">
        <v>12000000</v>
      </c>
      <c r="P12" s="3">
        <v>12540000</v>
      </c>
      <c r="Q12" s="4">
        <v>12104000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83333</v>
      </c>
      <c r="D15" s="3">
        <v>83333</v>
      </c>
      <c r="E15" s="3">
        <v>83333</v>
      </c>
      <c r="F15" s="3">
        <v>83333</v>
      </c>
      <c r="G15" s="3">
        <v>83333</v>
      </c>
      <c r="H15" s="3">
        <v>83337</v>
      </c>
      <c r="I15" s="3">
        <v>83333</v>
      </c>
      <c r="J15" s="3">
        <v>83333</v>
      </c>
      <c r="K15" s="3">
        <v>83333</v>
      </c>
      <c r="L15" s="3">
        <v>83333</v>
      </c>
      <c r="M15" s="3">
        <v>83333</v>
      </c>
      <c r="N15" s="4">
        <v>83333</v>
      </c>
      <c r="O15" s="6">
        <v>1000000</v>
      </c>
      <c r="P15" s="3">
        <v>1046000</v>
      </c>
      <c r="Q15" s="4">
        <v>1094116</v>
      </c>
    </row>
    <row r="16" spans="1:17" ht="13.5">
      <c r="A16" s="19" t="s">
        <v>33</v>
      </c>
      <c r="B16" s="25"/>
      <c r="C16" s="3">
        <v>339071</v>
      </c>
      <c r="D16" s="3">
        <v>339071</v>
      </c>
      <c r="E16" s="3">
        <v>339071</v>
      </c>
      <c r="F16" s="3">
        <v>339071</v>
      </c>
      <c r="G16" s="3">
        <v>339071</v>
      </c>
      <c r="H16" s="3">
        <v>339054</v>
      </c>
      <c r="I16" s="3">
        <v>339071</v>
      </c>
      <c r="J16" s="3">
        <v>339071</v>
      </c>
      <c r="K16" s="3">
        <v>339071</v>
      </c>
      <c r="L16" s="3">
        <v>339071</v>
      </c>
      <c r="M16" s="3">
        <v>339071</v>
      </c>
      <c r="N16" s="4">
        <v>339071</v>
      </c>
      <c r="O16" s="6">
        <v>4068835</v>
      </c>
      <c r="P16" s="3">
        <v>4256001</v>
      </c>
      <c r="Q16" s="4">
        <v>4451777</v>
      </c>
    </row>
    <row r="17" spans="1:17" ht="13.5">
      <c r="A17" s="21" t="s">
        <v>34</v>
      </c>
      <c r="B17" s="20"/>
      <c r="C17" s="3">
        <v>2408</v>
      </c>
      <c r="D17" s="3">
        <v>2408</v>
      </c>
      <c r="E17" s="3">
        <v>2408</v>
      </c>
      <c r="F17" s="3">
        <v>2408</v>
      </c>
      <c r="G17" s="3">
        <v>2408</v>
      </c>
      <c r="H17" s="3">
        <v>2412</v>
      </c>
      <c r="I17" s="3">
        <v>2408</v>
      </c>
      <c r="J17" s="3">
        <v>2408</v>
      </c>
      <c r="K17" s="3">
        <v>2408</v>
      </c>
      <c r="L17" s="3">
        <v>2408</v>
      </c>
      <c r="M17" s="3">
        <v>2408</v>
      </c>
      <c r="N17" s="4">
        <v>2408</v>
      </c>
      <c r="O17" s="6">
        <v>28900</v>
      </c>
      <c r="P17" s="3">
        <v>30229</v>
      </c>
      <c r="Q17" s="4">
        <v>31620</v>
      </c>
    </row>
    <row r="18" spans="1:17" ht="13.5">
      <c r="A18" s="19" t="s">
        <v>35</v>
      </c>
      <c r="B18" s="25"/>
      <c r="C18" s="3">
        <v>10171916</v>
      </c>
      <c r="D18" s="3">
        <v>10171916</v>
      </c>
      <c r="E18" s="3">
        <v>10171916</v>
      </c>
      <c r="F18" s="3">
        <v>10171916</v>
      </c>
      <c r="G18" s="3">
        <v>10171916</v>
      </c>
      <c r="H18" s="3">
        <v>10171924</v>
      </c>
      <c r="I18" s="3">
        <v>10171916</v>
      </c>
      <c r="J18" s="3">
        <v>10171916</v>
      </c>
      <c r="K18" s="3">
        <v>10171916</v>
      </c>
      <c r="L18" s="3">
        <v>10171916</v>
      </c>
      <c r="M18" s="3">
        <v>10171916</v>
      </c>
      <c r="N18" s="4">
        <v>10171916</v>
      </c>
      <c r="O18" s="6">
        <v>122063000</v>
      </c>
      <c r="P18" s="3">
        <v>259913837</v>
      </c>
      <c r="Q18" s="4">
        <v>271869873</v>
      </c>
    </row>
    <row r="19" spans="1:17" ht="13.5">
      <c r="A19" s="19" t="s">
        <v>36</v>
      </c>
      <c r="B19" s="25"/>
      <c r="C19" s="22">
        <v>68727</v>
      </c>
      <c r="D19" s="22">
        <v>68727</v>
      </c>
      <c r="E19" s="22">
        <v>68727</v>
      </c>
      <c r="F19" s="22">
        <v>68727</v>
      </c>
      <c r="G19" s="22">
        <v>68727</v>
      </c>
      <c r="H19" s="22">
        <v>68719</v>
      </c>
      <c r="I19" s="22">
        <v>68727</v>
      </c>
      <c r="J19" s="22">
        <v>68727</v>
      </c>
      <c r="K19" s="22">
        <v>68727</v>
      </c>
      <c r="L19" s="22">
        <v>68727</v>
      </c>
      <c r="M19" s="22">
        <v>68727</v>
      </c>
      <c r="N19" s="23">
        <v>68727</v>
      </c>
      <c r="O19" s="24">
        <v>824716</v>
      </c>
      <c r="P19" s="22">
        <v>862782</v>
      </c>
      <c r="Q19" s="23">
        <v>902470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14004863</v>
      </c>
      <c r="D21" s="29">
        <f t="shared" si="0"/>
        <v>14004863</v>
      </c>
      <c r="E21" s="29">
        <f t="shared" si="0"/>
        <v>14004863</v>
      </c>
      <c r="F21" s="29">
        <f>SUM(F5:F20)</f>
        <v>14004863</v>
      </c>
      <c r="G21" s="29">
        <f>SUM(G5:G20)</f>
        <v>14004863</v>
      </c>
      <c r="H21" s="29">
        <f>SUM(H5:H20)</f>
        <v>14004845</v>
      </c>
      <c r="I21" s="29">
        <f>SUM(I5:I20)</f>
        <v>14004863</v>
      </c>
      <c r="J21" s="29">
        <f t="shared" si="0"/>
        <v>14004863</v>
      </c>
      <c r="K21" s="29">
        <f>SUM(K5:K20)</f>
        <v>14004863</v>
      </c>
      <c r="L21" s="29">
        <f>SUM(L5:L20)</f>
        <v>14004863</v>
      </c>
      <c r="M21" s="29">
        <f>SUM(M5:M20)</f>
        <v>14004863</v>
      </c>
      <c r="N21" s="30">
        <f t="shared" si="0"/>
        <v>14004863</v>
      </c>
      <c r="O21" s="31">
        <f t="shared" si="0"/>
        <v>168058338</v>
      </c>
      <c r="P21" s="29">
        <f t="shared" si="0"/>
        <v>317140129</v>
      </c>
      <c r="Q21" s="32">
        <f t="shared" si="0"/>
        <v>330722370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7046033</v>
      </c>
      <c r="D24" s="3">
        <v>7046033</v>
      </c>
      <c r="E24" s="3">
        <v>7046033</v>
      </c>
      <c r="F24" s="3">
        <v>7046033</v>
      </c>
      <c r="G24" s="3">
        <v>7046033</v>
      </c>
      <c r="H24" s="3">
        <v>7045980</v>
      </c>
      <c r="I24" s="3">
        <v>7046033</v>
      </c>
      <c r="J24" s="3">
        <v>7046033</v>
      </c>
      <c r="K24" s="3">
        <v>7046033</v>
      </c>
      <c r="L24" s="3">
        <v>7046033</v>
      </c>
      <c r="M24" s="3">
        <v>7046033</v>
      </c>
      <c r="N24" s="36">
        <v>7046033</v>
      </c>
      <c r="O24" s="6">
        <v>84552343</v>
      </c>
      <c r="P24" s="3">
        <v>86463715</v>
      </c>
      <c r="Q24" s="4">
        <v>90441052</v>
      </c>
    </row>
    <row r="25" spans="1:17" ht="13.5">
      <c r="A25" s="21" t="s">
        <v>41</v>
      </c>
      <c r="B25" s="20"/>
      <c r="C25" s="3">
        <v>924779</v>
      </c>
      <c r="D25" s="3">
        <v>924779</v>
      </c>
      <c r="E25" s="3">
        <v>924779</v>
      </c>
      <c r="F25" s="3">
        <v>924779</v>
      </c>
      <c r="G25" s="3">
        <v>924779</v>
      </c>
      <c r="H25" s="3">
        <v>924767</v>
      </c>
      <c r="I25" s="3">
        <v>924779</v>
      </c>
      <c r="J25" s="3">
        <v>924779</v>
      </c>
      <c r="K25" s="3">
        <v>924779</v>
      </c>
      <c r="L25" s="3">
        <v>924779</v>
      </c>
      <c r="M25" s="3">
        <v>924779</v>
      </c>
      <c r="N25" s="4">
        <v>924779</v>
      </c>
      <c r="O25" s="6">
        <v>11097336</v>
      </c>
      <c r="P25" s="3">
        <v>11607811</v>
      </c>
      <c r="Q25" s="4">
        <v>12141772</v>
      </c>
    </row>
    <row r="26" spans="1:17" ht="13.5">
      <c r="A26" s="21" t="s">
        <v>42</v>
      </c>
      <c r="B26" s="20"/>
      <c r="C26" s="3">
        <v>174167</v>
      </c>
      <c r="D26" s="3">
        <v>174167</v>
      </c>
      <c r="E26" s="3">
        <v>174167</v>
      </c>
      <c r="F26" s="3">
        <v>174167</v>
      </c>
      <c r="G26" s="3">
        <v>174167</v>
      </c>
      <c r="H26" s="3">
        <v>174163</v>
      </c>
      <c r="I26" s="3">
        <v>174167</v>
      </c>
      <c r="J26" s="3">
        <v>174167</v>
      </c>
      <c r="K26" s="3">
        <v>174167</v>
      </c>
      <c r="L26" s="3">
        <v>174167</v>
      </c>
      <c r="M26" s="3">
        <v>174167</v>
      </c>
      <c r="N26" s="4">
        <v>174167</v>
      </c>
      <c r="O26" s="6">
        <v>2090000</v>
      </c>
      <c r="P26" s="3">
        <v>2186140</v>
      </c>
      <c r="Q26" s="4">
        <v>2286702</v>
      </c>
    </row>
    <row r="27" spans="1:17" ht="13.5">
      <c r="A27" s="21" t="s">
        <v>43</v>
      </c>
      <c r="B27" s="20"/>
      <c r="C27" s="3">
        <v>1932333</v>
      </c>
      <c r="D27" s="3">
        <v>1932333</v>
      </c>
      <c r="E27" s="3">
        <v>1932333</v>
      </c>
      <c r="F27" s="3">
        <v>1932333</v>
      </c>
      <c r="G27" s="3">
        <v>1932333</v>
      </c>
      <c r="H27" s="3">
        <v>1932336</v>
      </c>
      <c r="I27" s="3">
        <v>1932333</v>
      </c>
      <c r="J27" s="3">
        <v>1932333</v>
      </c>
      <c r="K27" s="3">
        <v>1932333</v>
      </c>
      <c r="L27" s="3">
        <v>1932333</v>
      </c>
      <c r="M27" s="3">
        <v>1932333</v>
      </c>
      <c r="N27" s="36">
        <v>1932333</v>
      </c>
      <c r="O27" s="6">
        <v>23187999</v>
      </c>
      <c r="P27" s="3">
        <v>24254647</v>
      </c>
      <c r="Q27" s="4">
        <v>25370361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93417</v>
      </c>
      <c r="D30" s="3">
        <v>93417</v>
      </c>
      <c r="E30" s="3">
        <v>93417</v>
      </c>
      <c r="F30" s="3">
        <v>93417</v>
      </c>
      <c r="G30" s="3">
        <v>93417</v>
      </c>
      <c r="H30" s="3">
        <v>93417</v>
      </c>
      <c r="I30" s="3">
        <v>93417</v>
      </c>
      <c r="J30" s="3">
        <v>93417</v>
      </c>
      <c r="K30" s="3">
        <v>93417</v>
      </c>
      <c r="L30" s="3">
        <v>93417</v>
      </c>
      <c r="M30" s="3">
        <v>93417</v>
      </c>
      <c r="N30" s="4">
        <v>93417</v>
      </c>
      <c r="O30" s="6">
        <v>1121004</v>
      </c>
      <c r="P30" s="3">
        <v>1172570</v>
      </c>
      <c r="Q30" s="4">
        <v>1226509</v>
      </c>
    </row>
    <row r="31" spans="1:17" ht="13.5">
      <c r="A31" s="21" t="s">
        <v>47</v>
      </c>
      <c r="B31" s="20"/>
      <c r="C31" s="3">
        <v>1780082</v>
      </c>
      <c r="D31" s="3">
        <v>1780082</v>
      </c>
      <c r="E31" s="3">
        <v>1780082</v>
      </c>
      <c r="F31" s="3">
        <v>1780082</v>
      </c>
      <c r="G31" s="3">
        <v>1780082</v>
      </c>
      <c r="H31" s="3">
        <v>1779983</v>
      </c>
      <c r="I31" s="3">
        <v>1780082</v>
      </c>
      <c r="J31" s="3">
        <v>1780082</v>
      </c>
      <c r="K31" s="3">
        <v>1780082</v>
      </c>
      <c r="L31" s="3">
        <v>1780082</v>
      </c>
      <c r="M31" s="3">
        <v>1780082</v>
      </c>
      <c r="N31" s="36">
        <v>1780082</v>
      </c>
      <c r="O31" s="6">
        <v>21360885</v>
      </c>
      <c r="P31" s="3">
        <v>21053270</v>
      </c>
      <c r="Q31" s="4">
        <v>22021725</v>
      </c>
    </row>
    <row r="32" spans="1:17" ht="13.5">
      <c r="A32" s="21" t="s">
        <v>35</v>
      </c>
      <c r="B32" s="20"/>
      <c r="C32" s="3">
        <v>320406</v>
      </c>
      <c r="D32" s="3">
        <v>320406</v>
      </c>
      <c r="E32" s="3">
        <v>320406</v>
      </c>
      <c r="F32" s="3">
        <v>320406</v>
      </c>
      <c r="G32" s="3">
        <v>320406</v>
      </c>
      <c r="H32" s="3">
        <v>320409</v>
      </c>
      <c r="I32" s="3">
        <v>320406</v>
      </c>
      <c r="J32" s="3">
        <v>320406</v>
      </c>
      <c r="K32" s="3">
        <v>320406</v>
      </c>
      <c r="L32" s="3">
        <v>320406</v>
      </c>
      <c r="M32" s="3">
        <v>320406</v>
      </c>
      <c r="N32" s="4">
        <v>320406</v>
      </c>
      <c r="O32" s="6">
        <v>3844875</v>
      </c>
      <c r="P32" s="3">
        <v>34917809</v>
      </c>
      <c r="Q32" s="4">
        <v>36524027</v>
      </c>
    </row>
    <row r="33" spans="1:17" ht="13.5">
      <c r="A33" s="21" t="s">
        <v>48</v>
      </c>
      <c r="B33" s="20"/>
      <c r="C33" s="3">
        <v>2235708</v>
      </c>
      <c r="D33" s="3">
        <v>2235708</v>
      </c>
      <c r="E33" s="3">
        <v>2235708</v>
      </c>
      <c r="F33" s="3">
        <v>2235708</v>
      </c>
      <c r="G33" s="3">
        <v>2235708</v>
      </c>
      <c r="H33" s="3">
        <v>2235569</v>
      </c>
      <c r="I33" s="3">
        <v>2235708</v>
      </c>
      <c r="J33" s="3">
        <v>2235708</v>
      </c>
      <c r="K33" s="3">
        <v>2235708</v>
      </c>
      <c r="L33" s="3">
        <v>2235708</v>
      </c>
      <c r="M33" s="3">
        <v>2235708</v>
      </c>
      <c r="N33" s="4">
        <v>2235708</v>
      </c>
      <c r="O33" s="6">
        <v>26828357</v>
      </c>
      <c r="P33" s="3">
        <v>26866772</v>
      </c>
      <c r="Q33" s="4">
        <v>28102644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14506925</v>
      </c>
      <c r="D35" s="29">
        <f t="shared" si="1"/>
        <v>14506925</v>
      </c>
      <c r="E35" s="29">
        <f t="shared" si="1"/>
        <v>14506925</v>
      </c>
      <c r="F35" s="29">
        <f>SUM(F24:F34)</f>
        <v>14506925</v>
      </c>
      <c r="G35" s="29">
        <f>SUM(G24:G34)</f>
        <v>14506925</v>
      </c>
      <c r="H35" s="29">
        <f>SUM(H24:H34)</f>
        <v>14506624</v>
      </c>
      <c r="I35" s="29">
        <f>SUM(I24:I34)</f>
        <v>14506925</v>
      </c>
      <c r="J35" s="29">
        <f t="shared" si="1"/>
        <v>14506925</v>
      </c>
      <c r="K35" s="29">
        <f>SUM(K24:K34)</f>
        <v>14506925</v>
      </c>
      <c r="L35" s="29">
        <f>SUM(L24:L34)</f>
        <v>14506925</v>
      </c>
      <c r="M35" s="29">
        <f>SUM(M24:M34)</f>
        <v>14506925</v>
      </c>
      <c r="N35" s="32">
        <f t="shared" si="1"/>
        <v>14506925</v>
      </c>
      <c r="O35" s="31">
        <f t="shared" si="1"/>
        <v>174082799</v>
      </c>
      <c r="P35" s="29">
        <f t="shared" si="1"/>
        <v>208522734</v>
      </c>
      <c r="Q35" s="32">
        <f t="shared" si="1"/>
        <v>218114792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-502062</v>
      </c>
      <c r="D37" s="42">
        <f t="shared" si="2"/>
        <v>-502062</v>
      </c>
      <c r="E37" s="42">
        <f t="shared" si="2"/>
        <v>-502062</v>
      </c>
      <c r="F37" s="42">
        <f>+F21-F35</f>
        <v>-502062</v>
      </c>
      <c r="G37" s="42">
        <f>+G21-G35</f>
        <v>-502062</v>
      </c>
      <c r="H37" s="42">
        <f>+H21-H35</f>
        <v>-501779</v>
      </c>
      <c r="I37" s="42">
        <f>+I21-I35</f>
        <v>-502062</v>
      </c>
      <c r="J37" s="42">
        <f t="shared" si="2"/>
        <v>-502062</v>
      </c>
      <c r="K37" s="42">
        <f>+K21-K35</f>
        <v>-502062</v>
      </c>
      <c r="L37" s="42">
        <f>+L21-L35</f>
        <v>-502062</v>
      </c>
      <c r="M37" s="42">
        <f>+M21-M35</f>
        <v>-502062</v>
      </c>
      <c r="N37" s="43">
        <f t="shared" si="2"/>
        <v>-502062</v>
      </c>
      <c r="O37" s="44">
        <f t="shared" si="2"/>
        <v>-6024461</v>
      </c>
      <c r="P37" s="42">
        <f t="shared" si="2"/>
        <v>108617395</v>
      </c>
      <c r="Q37" s="43">
        <f t="shared" si="2"/>
        <v>112607578</v>
      </c>
    </row>
    <row r="38" spans="1:17" ht="21" customHeight="1">
      <c r="A38" s="45" t="s">
        <v>52</v>
      </c>
      <c r="B38" s="25"/>
      <c r="C38" s="3">
        <v>2229917</v>
      </c>
      <c r="D38" s="3">
        <v>2229917</v>
      </c>
      <c r="E38" s="3">
        <v>2229917</v>
      </c>
      <c r="F38" s="3">
        <v>2229917</v>
      </c>
      <c r="G38" s="3">
        <v>2229917</v>
      </c>
      <c r="H38" s="3">
        <v>2229913</v>
      </c>
      <c r="I38" s="3">
        <v>2229917</v>
      </c>
      <c r="J38" s="3">
        <v>2229917</v>
      </c>
      <c r="K38" s="3">
        <v>2229917</v>
      </c>
      <c r="L38" s="3">
        <v>2229917</v>
      </c>
      <c r="M38" s="3">
        <v>2229917</v>
      </c>
      <c r="N38" s="4">
        <v>2229917</v>
      </c>
      <c r="O38" s="6">
        <v>26759000</v>
      </c>
      <c r="P38" s="3">
        <v>27989914</v>
      </c>
      <c r="Q38" s="4">
        <v>29277450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1727855</v>
      </c>
      <c r="D41" s="50">
        <f t="shared" si="3"/>
        <v>1727855</v>
      </c>
      <c r="E41" s="50">
        <f t="shared" si="3"/>
        <v>1727855</v>
      </c>
      <c r="F41" s="50">
        <f>SUM(F37:F40)</f>
        <v>1727855</v>
      </c>
      <c r="G41" s="50">
        <f>SUM(G37:G40)</f>
        <v>1727855</v>
      </c>
      <c r="H41" s="50">
        <f>SUM(H37:H40)</f>
        <v>1728134</v>
      </c>
      <c r="I41" s="50">
        <f>SUM(I37:I40)</f>
        <v>1727855</v>
      </c>
      <c r="J41" s="50">
        <f t="shared" si="3"/>
        <v>1727855</v>
      </c>
      <c r="K41" s="50">
        <f>SUM(K37:K40)</f>
        <v>1727855</v>
      </c>
      <c r="L41" s="50">
        <f>SUM(L37:L40)</f>
        <v>1727855</v>
      </c>
      <c r="M41" s="50">
        <f>SUM(M37:M40)</f>
        <v>1727855</v>
      </c>
      <c r="N41" s="51">
        <f t="shared" si="3"/>
        <v>1727855</v>
      </c>
      <c r="O41" s="52">
        <f t="shared" si="3"/>
        <v>20734539</v>
      </c>
      <c r="P41" s="50">
        <f t="shared" si="3"/>
        <v>136607309</v>
      </c>
      <c r="Q41" s="51">
        <f t="shared" si="3"/>
        <v>141885028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1727855</v>
      </c>
      <c r="D43" s="57">
        <f t="shared" si="4"/>
        <v>1727855</v>
      </c>
      <c r="E43" s="57">
        <f t="shared" si="4"/>
        <v>1727855</v>
      </c>
      <c r="F43" s="57">
        <f>+F41-F42</f>
        <v>1727855</v>
      </c>
      <c r="G43" s="57">
        <f>+G41-G42</f>
        <v>1727855</v>
      </c>
      <c r="H43" s="57">
        <f>+H41-H42</f>
        <v>1728134</v>
      </c>
      <c r="I43" s="57">
        <f>+I41-I42</f>
        <v>1727855</v>
      </c>
      <c r="J43" s="57">
        <f t="shared" si="4"/>
        <v>1727855</v>
      </c>
      <c r="K43" s="57">
        <f>+K41-K42</f>
        <v>1727855</v>
      </c>
      <c r="L43" s="57">
        <f>+L41-L42</f>
        <v>1727855</v>
      </c>
      <c r="M43" s="57">
        <f>+M41-M42</f>
        <v>1727855</v>
      </c>
      <c r="N43" s="58">
        <f t="shared" si="4"/>
        <v>1727855</v>
      </c>
      <c r="O43" s="59">
        <f t="shared" si="4"/>
        <v>20734539</v>
      </c>
      <c r="P43" s="57">
        <f t="shared" si="4"/>
        <v>136607309</v>
      </c>
      <c r="Q43" s="58">
        <f t="shared" si="4"/>
        <v>141885028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1727855</v>
      </c>
      <c r="D45" s="50">
        <f t="shared" si="5"/>
        <v>1727855</v>
      </c>
      <c r="E45" s="50">
        <f t="shared" si="5"/>
        <v>1727855</v>
      </c>
      <c r="F45" s="50">
        <f>SUM(F43:F44)</f>
        <v>1727855</v>
      </c>
      <c r="G45" s="50">
        <f>SUM(G43:G44)</f>
        <v>1727855</v>
      </c>
      <c r="H45" s="50">
        <f>SUM(H43:H44)</f>
        <v>1728134</v>
      </c>
      <c r="I45" s="50">
        <f>SUM(I43:I44)</f>
        <v>1727855</v>
      </c>
      <c r="J45" s="50">
        <f t="shared" si="5"/>
        <v>1727855</v>
      </c>
      <c r="K45" s="50">
        <f>SUM(K43:K44)</f>
        <v>1727855</v>
      </c>
      <c r="L45" s="50">
        <f>SUM(L43:L44)</f>
        <v>1727855</v>
      </c>
      <c r="M45" s="50">
        <f>SUM(M43:M44)</f>
        <v>1727855</v>
      </c>
      <c r="N45" s="51">
        <f t="shared" si="5"/>
        <v>1727855</v>
      </c>
      <c r="O45" s="52">
        <f t="shared" si="5"/>
        <v>20734539</v>
      </c>
      <c r="P45" s="50">
        <f t="shared" si="5"/>
        <v>136607309</v>
      </c>
      <c r="Q45" s="51">
        <f t="shared" si="5"/>
        <v>141885028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1727855</v>
      </c>
      <c r="D47" s="63">
        <f t="shared" si="6"/>
        <v>1727855</v>
      </c>
      <c r="E47" s="63">
        <f t="shared" si="6"/>
        <v>1727855</v>
      </c>
      <c r="F47" s="63">
        <f>SUM(F45:F46)</f>
        <v>1727855</v>
      </c>
      <c r="G47" s="63">
        <f>SUM(G45:G46)</f>
        <v>1727855</v>
      </c>
      <c r="H47" s="63">
        <f>SUM(H45:H46)</f>
        <v>1728134</v>
      </c>
      <c r="I47" s="63">
        <f>SUM(I45:I46)</f>
        <v>1727855</v>
      </c>
      <c r="J47" s="63">
        <f t="shared" si="6"/>
        <v>1727855</v>
      </c>
      <c r="K47" s="63">
        <f>SUM(K45:K46)</f>
        <v>1727855</v>
      </c>
      <c r="L47" s="63">
        <f>SUM(L45:L46)</f>
        <v>1727855</v>
      </c>
      <c r="M47" s="63">
        <f>SUM(M45:M46)</f>
        <v>1727855</v>
      </c>
      <c r="N47" s="64">
        <f t="shared" si="6"/>
        <v>1727855</v>
      </c>
      <c r="O47" s="65">
        <f t="shared" si="6"/>
        <v>20734539</v>
      </c>
      <c r="P47" s="63">
        <f t="shared" si="6"/>
        <v>136607309</v>
      </c>
      <c r="Q47" s="66">
        <f t="shared" si="6"/>
        <v>141885028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6054520</v>
      </c>
      <c r="D5" s="3">
        <v>289295</v>
      </c>
      <c r="E5" s="3">
        <v>289295</v>
      </c>
      <c r="F5" s="3">
        <v>289295</v>
      </c>
      <c r="G5" s="3">
        <v>289295</v>
      </c>
      <c r="H5" s="3">
        <v>289295</v>
      </c>
      <c r="I5" s="3">
        <v>289295</v>
      </c>
      <c r="J5" s="3">
        <v>289295</v>
      </c>
      <c r="K5" s="3">
        <v>289295</v>
      </c>
      <c r="L5" s="3">
        <v>289295</v>
      </c>
      <c r="M5" s="3">
        <v>289304</v>
      </c>
      <c r="N5" s="4">
        <v>289288</v>
      </c>
      <c r="O5" s="5">
        <v>9236767</v>
      </c>
      <c r="P5" s="3">
        <v>9661641</v>
      </c>
      <c r="Q5" s="4">
        <v>10106096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229428</v>
      </c>
      <c r="D9" s="22">
        <v>229428</v>
      </c>
      <c r="E9" s="22">
        <v>229428</v>
      </c>
      <c r="F9" s="22">
        <v>229428</v>
      </c>
      <c r="G9" s="22">
        <v>229428</v>
      </c>
      <c r="H9" s="22">
        <v>229428</v>
      </c>
      <c r="I9" s="22">
        <v>229428</v>
      </c>
      <c r="J9" s="22">
        <v>229428</v>
      </c>
      <c r="K9" s="22">
        <v>229428</v>
      </c>
      <c r="L9" s="22">
        <v>229428</v>
      </c>
      <c r="M9" s="22">
        <v>229428</v>
      </c>
      <c r="N9" s="23">
        <v>229419</v>
      </c>
      <c r="O9" s="24">
        <v>2753127</v>
      </c>
      <c r="P9" s="22">
        <v>2879772</v>
      </c>
      <c r="Q9" s="23">
        <v>3012240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48247</v>
      </c>
      <c r="D11" s="3">
        <v>48247</v>
      </c>
      <c r="E11" s="3">
        <v>48247</v>
      </c>
      <c r="F11" s="3">
        <v>48247</v>
      </c>
      <c r="G11" s="3">
        <v>48247</v>
      </c>
      <c r="H11" s="3">
        <v>48247</v>
      </c>
      <c r="I11" s="3">
        <v>48247</v>
      </c>
      <c r="J11" s="3">
        <v>48247</v>
      </c>
      <c r="K11" s="3">
        <v>48247</v>
      </c>
      <c r="L11" s="3">
        <v>48247</v>
      </c>
      <c r="M11" s="3">
        <v>48247</v>
      </c>
      <c r="N11" s="4">
        <v>48245</v>
      </c>
      <c r="O11" s="6">
        <v>578962</v>
      </c>
      <c r="P11" s="3">
        <v>605592</v>
      </c>
      <c r="Q11" s="4">
        <v>633456</v>
      </c>
    </row>
    <row r="12" spans="1:17" ht="13.5">
      <c r="A12" s="19" t="s">
        <v>29</v>
      </c>
      <c r="B12" s="25"/>
      <c r="C12" s="3">
        <v>921246</v>
      </c>
      <c r="D12" s="3">
        <v>921246</v>
      </c>
      <c r="E12" s="3">
        <v>921246</v>
      </c>
      <c r="F12" s="3">
        <v>921246</v>
      </c>
      <c r="G12" s="3">
        <v>921246</v>
      </c>
      <c r="H12" s="3">
        <v>921246</v>
      </c>
      <c r="I12" s="3">
        <v>921246</v>
      </c>
      <c r="J12" s="3">
        <v>921246</v>
      </c>
      <c r="K12" s="3">
        <v>921246</v>
      </c>
      <c r="L12" s="3">
        <v>921246</v>
      </c>
      <c r="M12" s="3">
        <v>921246</v>
      </c>
      <c r="N12" s="4">
        <v>921245</v>
      </c>
      <c r="O12" s="6">
        <v>11054951</v>
      </c>
      <c r="P12" s="3">
        <v>11563476</v>
      </c>
      <c r="Q12" s="4">
        <v>12095400</v>
      </c>
    </row>
    <row r="13" spans="1:17" ht="13.5">
      <c r="A13" s="19" t="s">
        <v>30</v>
      </c>
      <c r="B13" s="25"/>
      <c r="C13" s="3">
        <v>42084</v>
      </c>
      <c r="D13" s="3">
        <v>42084</v>
      </c>
      <c r="E13" s="3">
        <v>42084</v>
      </c>
      <c r="F13" s="3">
        <v>42084</v>
      </c>
      <c r="G13" s="3">
        <v>42084</v>
      </c>
      <c r="H13" s="3">
        <v>42134</v>
      </c>
      <c r="I13" s="3">
        <v>42084</v>
      </c>
      <c r="J13" s="3">
        <v>42084</v>
      </c>
      <c r="K13" s="3">
        <v>42084</v>
      </c>
      <c r="L13" s="3">
        <v>42084</v>
      </c>
      <c r="M13" s="3">
        <v>42084</v>
      </c>
      <c r="N13" s="4">
        <v>42126</v>
      </c>
      <c r="O13" s="6">
        <v>505100</v>
      </c>
      <c r="P13" s="3">
        <v>528336</v>
      </c>
      <c r="Q13" s="4">
        <v>552648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54375</v>
      </c>
      <c r="D15" s="3">
        <v>54375</v>
      </c>
      <c r="E15" s="3">
        <v>54375</v>
      </c>
      <c r="F15" s="3">
        <v>54375</v>
      </c>
      <c r="G15" s="3">
        <v>54375</v>
      </c>
      <c r="H15" s="3">
        <v>54375</v>
      </c>
      <c r="I15" s="3">
        <v>54375</v>
      </c>
      <c r="J15" s="3">
        <v>54375</v>
      </c>
      <c r="K15" s="3">
        <v>54375</v>
      </c>
      <c r="L15" s="3">
        <v>54375</v>
      </c>
      <c r="M15" s="3">
        <v>54375</v>
      </c>
      <c r="N15" s="4">
        <v>54375</v>
      </c>
      <c r="O15" s="6">
        <v>652500</v>
      </c>
      <c r="P15" s="3">
        <v>682512</v>
      </c>
      <c r="Q15" s="4">
        <v>713916</v>
      </c>
    </row>
    <row r="16" spans="1:17" ht="13.5">
      <c r="A16" s="19" t="s">
        <v>33</v>
      </c>
      <c r="B16" s="25"/>
      <c r="C16" s="3">
        <v>4167</v>
      </c>
      <c r="D16" s="3">
        <v>4167</v>
      </c>
      <c r="E16" s="3">
        <v>4167</v>
      </c>
      <c r="F16" s="3">
        <v>4167</v>
      </c>
      <c r="G16" s="3">
        <v>4167</v>
      </c>
      <c r="H16" s="3">
        <v>4167</v>
      </c>
      <c r="I16" s="3">
        <v>4167</v>
      </c>
      <c r="J16" s="3">
        <v>4167</v>
      </c>
      <c r="K16" s="3">
        <v>4167</v>
      </c>
      <c r="L16" s="3">
        <v>4167</v>
      </c>
      <c r="M16" s="3">
        <v>4167</v>
      </c>
      <c r="N16" s="4">
        <v>4163</v>
      </c>
      <c r="O16" s="6">
        <v>50000</v>
      </c>
      <c r="P16" s="3">
        <v>52300</v>
      </c>
      <c r="Q16" s="4">
        <v>54706</v>
      </c>
    </row>
    <row r="17" spans="1:17" ht="13.5">
      <c r="A17" s="21" t="s">
        <v>34</v>
      </c>
      <c r="B17" s="20"/>
      <c r="C17" s="3">
        <v>100000</v>
      </c>
      <c r="D17" s="3">
        <v>100000</v>
      </c>
      <c r="E17" s="3">
        <v>100000</v>
      </c>
      <c r="F17" s="3">
        <v>100000</v>
      </c>
      <c r="G17" s="3">
        <v>100000</v>
      </c>
      <c r="H17" s="3">
        <v>100000</v>
      </c>
      <c r="I17" s="3">
        <v>100000</v>
      </c>
      <c r="J17" s="3">
        <v>100000</v>
      </c>
      <c r="K17" s="3">
        <v>100000</v>
      </c>
      <c r="L17" s="3">
        <v>100000</v>
      </c>
      <c r="M17" s="3">
        <v>100000</v>
      </c>
      <c r="N17" s="4">
        <v>100000</v>
      </c>
      <c r="O17" s="6">
        <v>1200000</v>
      </c>
      <c r="P17" s="3">
        <v>1255200</v>
      </c>
      <c r="Q17" s="4">
        <v>1312944</v>
      </c>
    </row>
    <row r="18" spans="1:17" ht="13.5">
      <c r="A18" s="19" t="s">
        <v>35</v>
      </c>
      <c r="B18" s="25"/>
      <c r="C18" s="3">
        <v>84871500</v>
      </c>
      <c r="D18" s="3">
        <v>2652250</v>
      </c>
      <c r="E18" s="3">
        <v>0</v>
      </c>
      <c r="F18" s="3">
        <v>0</v>
      </c>
      <c r="G18" s="3">
        <v>2492050</v>
      </c>
      <c r="H18" s="3">
        <v>68500751</v>
      </c>
      <c r="I18" s="3">
        <v>0</v>
      </c>
      <c r="J18" s="3">
        <v>902700</v>
      </c>
      <c r="K18" s="3">
        <v>50518749</v>
      </c>
      <c r="L18" s="3">
        <v>0</v>
      </c>
      <c r="M18" s="3">
        <v>0</v>
      </c>
      <c r="N18" s="4">
        <v>0</v>
      </c>
      <c r="O18" s="6">
        <v>209938000</v>
      </c>
      <c r="P18" s="3">
        <v>220107000</v>
      </c>
      <c r="Q18" s="4">
        <v>232204000</v>
      </c>
    </row>
    <row r="19" spans="1:17" ht="13.5">
      <c r="A19" s="19" t="s">
        <v>36</v>
      </c>
      <c r="B19" s="25"/>
      <c r="C19" s="22">
        <v>130518</v>
      </c>
      <c r="D19" s="22">
        <v>115794</v>
      </c>
      <c r="E19" s="22">
        <v>160819</v>
      </c>
      <c r="F19" s="22">
        <v>115794</v>
      </c>
      <c r="G19" s="22">
        <v>115794</v>
      </c>
      <c r="H19" s="22">
        <v>160819</v>
      </c>
      <c r="I19" s="22">
        <v>115794</v>
      </c>
      <c r="J19" s="22">
        <v>190794</v>
      </c>
      <c r="K19" s="22">
        <v>160819</v>
      </c>
      <c r="L19" s="22">
        <v>115794</v>
      </c>
      <c r="M19" s="22">
        <v>115794</v>
      </c>
      <c r="N19" s="23">
        <v>160817</v>
      </c>
      <c r="O19" s="24">
        <v>1659350</v>
      </c>
      <c r="P19" s="22">
        <v>1735680</v>
      </c>
      <c r="Q19" s="23">
        <v>1815516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92456085</v>
      </c>
      <c r="D21" s="29">
        <f t="shared" si="0"/>
        <v>4456886</v>
      </c>
      <c r="E21" s="29">
        <f t="shared" si="0"/>
        <v>1849661</v>
      </c>
      <c r="F21" s="29">
        <f>SUM(F5:F20)</f>
        <v>1804636</v>
      </c>
      <c r="G21" s="29">
        <f>SUM(G5:G20)</f>
        <v>4296686</v>
      </c>
      <c r="H21" s="29">
        <f>SUM(H5:H20)</f>
        <v>70350462</v>
      </c>
      <c r="I21" s="29">
        <f>SUM(I5:I20)</f>
        <v>1804636</v>
      </c>
      <c r="J21" s="29">
        <f t="shared" si="0"/>
        <v>2782336</v>
      </c>
      <c r="K21" s="29">
        <f>SUM(K5:K20)</f>
        <v>52368410</v>
      </c>
      <c r="L21" s="29">
        <f>SUM(L5:L20)</f>
        <v>1804636</v>
      </c>
      <c r="M21" s="29">
        <f>SUM(M5:M20)</f>
        <v>1804645</v>
      </c>
      <c r="N21" s="30">
        <f t="shared" si="0"/>
        <v>1849678</v>
      </c>
      <c r="O21" s="31">
        <f t="shared" si="0"/>
        <v>237628757</v>
      </c>
      <c r="P21" s="29">
        <f t="shared" si="0"/>
        <v>249071509</v>
      </c>
      <c r="Q21" s="32">
        <f t="shared" si="0"/>
        <v>262500922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8795232</v>
      </c>
      <c r="D24" s="3">
        <v>8795234</v>
      </c>
      <c r="E24" s="3">
        <v>8795234</v>
      </c>
      <c r="F24" s="3">
        <v>8795234</v>
      </c>
      <c r="G24" s="3">
        <v>8795234</v>
      </c>
      <c r="H24" s="3">
        <v>11307590</v>
      </c>
      <c r="I24" s="3">
        <v>8942234</v>
      </c>
      <c r="J24" s="3">
        <v>8795234</v>
      </c>
      <c r="K24" s="3">
        <v>8795234</v>
      </c>
      <c r="L24" s="3">
        <v>8795234</v>
      </c>
      <c r="M24" s="3">
        <v>8795234</v>
      </c>
      <c r="N24" s="36">
        <v>9427436</v>
      </c>
      <c r="O24" s="6">
        <v>108834364</v>
      </c>
      <c r="P24" s="3">
        <v>115636536</v>
      </c>
      <c r="Q24" s="4">
        <v>122863824</v>
      </c>
    </row>
    <row r="25" spans="1:17" ht="13.5">
      <c r="A25" s="21" t="s">
        <v>41</v>
      </c>
      <c r="B25" s="20"/>
      <c r="C25" s="3">
        <v>1526347</v>
      </c>
      <c r="D25" s="3">
        <v>1526347</v>
      </c>
      <c r="E25" s="3">
        <v>1526347</v>
      </c>
      <c r="F25" s="3">
        <v>1526347</v>
      </c>
      <c r="G25" s="3">
        <v>1526347</v>
      </c>
      <c r="H25" s="3">
        <v>1526347</v>
      </c>
      <c r="I25" s="3">
        <v>1526347</v>
      </c>
      <c r="J25" s="3">
        <v>1526347</v>
      </c>
      <c r="K25" s="3">
        <v>1526347</v>
      </c>
      <c r="L25" s="3">
        <v>1526347</v>
      </c>
      <c r="M25" s="3">
        <v>1526347</v>
      </c>
      <c r="N25" s="4">
        <v>1526366</v>
      </c>
      <c r="O25" s="6">
        <v>18316183</v>
      </c>
      <c r="P25" s="3">
        <v>19415124</v>
      </c>
      <c r="Q25" s="4">
        <v>20580024</v>
      </c>
    </row>
    <row r="26" spans="1:17" ht="13.5">
      <c r="A26" s="21" t="s">
        <v>42</v>
      </c>
      <c r="B26" s="20"/>
      <c r="C26" s="3">
        <v>283333</v>
      </c>
      <c r="D26" s="3">
        <v>33333</v>
      </c>
      <c r="E26" s="3">
        <v>348333</v>
      </c>
      <c r="F26" s="3">
        <v>338888</v>
      </c>
      <c r="G26" s="3">
        <v>38888</v>
      </c>
      <c r="H26" s="3">
        <v>38888</v>
      </c>
      <c r="I26" s="3">
        <v>541888</v>
      </c>
      <c r="J26" s="3">
        <v>38888</v>
      </c>
      <c r="K26" s="3">
        <v>38888</v>
      </c>
      <c r="L26" s="3">
        <v>588888</v>
      </c>
      <c r="M26" s="3">
        <v>38888</v>
      </c>
      <c r="N26" s="4">
        <v>288897</v>
      </c>
      <c r="O26" s="6">
        <v>2618000</v>
      </c>
      <c r="P26" s="3">
        <v>2738436</v>
      </c>
      <c r="Q26" s="4">
        <v>2786544</v>
      </c>
    </row>
    <row r="27" spans="1:17" ht="13.5">
      <c r="A27" s="21" t="s">
        <v>43</v>
      </c>
      <c r="B27" s="20"/>
      <c r="C27" s="3">
        <v>4724415</v>
      </c>
      <c r="D27" s="3">
        <v>4724415</v>
      </c>
      <c r="E27" s="3">
        <v>4724415</v>
      </c>
      <c r="F27" s="3">
        <v>4724415</v>
      </c>
      <c r="G27" s="3">
        <v>4724415</v>
      </c>
      <c r="H27" s="3">
        <v>4724415</v>
      </c>
      <c r="I27" s="3">
        <v>4724415</v>
      </c>
      <c r="J27" s="3">
        <v>4724415</v>
      </c>
      <c r="K27" s="3">
        <v>4724415</v>
      </c>
      <c r="L27" s="3">
        <v>4724415</v>
      </c>
      <c r="M27" s="3">
        <v>4724415</v>
      </c>
      <c r="N27" s="36">
        <v>4724411</v>
      </c>
      <c r="O27" s="6">
        <v>56692976</v>
      </c>
      <c r="P27" s="3">
        <v>59300856</v>
      </c>
      <c r="Q27" s="4">
        <v>62028684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250000</v>
      </c>
      <c r="E30" s="3">
        <v>1760000</v>
      </c>
      <c r="F30" s="3">
        <v>150000</v>
      </c>
      <c r="G30" s="3">
        <v>100000</v>
      </c>
      <c r="H30" s="3">
        <v>1050000</v>
      </c>
      <c r="I30" s="3">
        <v>135000</v>
      </c>
      <c r="J30" s="3">
        <v>100000</v>
      </c>
      <c r="K30" s="3">
        <v>1980000</v>
      </c>
      <c r="L30" s="3">
        <v>30000</v>
      </c>
      <c r="M30" s="3">
        <v>170000</v>
      </c>
      <c r="N30" s="4">
        <v>825000</v>
      </c>
      <c r="O30" s="6">
        <v>6550000</v>
      </c>
      <c r="P30" s="3">
        <v>6851316</v>
      </c>
      <c r="Q30" s="4">
        <v>7156812</v>
      </c>
    </row>
    <row r="31" spans="1:17" ht="13.5">
      <c r="A31" s="21" t="s">
        <v>47</v>
      </c>
      <c r="B31" s="20"/>
      <c r="C31" s="3">
        <v>3499051</v>
      </c>
      <c r="D31" s="3">
        <v>4271801</v>
      </c>
      <c r="E31" s="3">
        <v>7081551</v>
      </c>
      <c r="F31" s="3">
        <v>2465218</v>
      </c>
      <c r="G31" s="3">
        <v>4159801</v>
      </c>
      <c r="H31" s="3">
        <v>12647051</v>
      </c>
      <c r="I31" s="3">
        <v>4004717</v>
      </c>
      <c r="J31" s="3">
        <v>4281801</v>
      </c>
      <c r="K31" s="3">
        <v>10396551</v>
      </c>
      <c r="L31" s="3">
        <v>3812218</v>
      </c>
      <c r="M31" s="3">
        <v>4045301</v>
      </c>
      <c r="N31" s="36">
        <v>12095939</v>
      </c>
      <c r="O31" s="6">
        <v>72761000</v>
      </c>
      <c r="P31" s="3">
        <v>76108008</v>
      </c>
      <c r="Q31" s="4">
        <v>79530696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150000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150000</v>
      </c>
      <c r="P32" s="3">
        <v>156900</v>
      </c>
      <c r="Q32" s="4">
        <v>164112</v>
      </c>
    </row>
    <row r="33" spans="1:17" ht="13.5">
      <c r="A33" s="21" t="s">
        <v>48</v>
      </c>
      <c r="B33" s="20"/>
      <c r="C33" s="3">
        <v>3750729</v>
      </c>
      <c r="D33" s="3">
        <v>4047333</v>
      </c>
      <c r="E33" s="3">
        <v>4442883</v>
      </c>
      <c r="F33" s="3">
        <v>3865333</v>
      </c>
      <c r="G33" s="3">
        <v>3676533</v>
      </c>
      <c r="H33" s="3">
        <v>3855283</v>
      </c>
      <c r="I33" s="3">
        <v>4647133</v>
      </c>
      <c r="J33" s="3">
        <v>2617333</v>
      </c>
      <c r="K33" s="3">
        <v>5185883</v>
      </c>
      <c r="L33" s="3">
        <v>3624833</v>
      </c>
      <c r="M33" s="3">
        <v>3039037</v>
      </c>
      <c r="N33" s="4">
        <v>4695687</v>
      </c>
      <c r="O33" s="6">
        <v>47448000</v>
      </c>
      <c r="P33" s="3">
        <v>50044524</v>
      </c>
      <c r="Q33" s="4">
        <v>51851292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22579107</v>
      </c>
      <c r="D35" s="29">
        <f t="shared" si="1"/>
        <v>23648463</v>
      </c>
      <c r="E35" s="29">
        <f t="shared" si="1"/>
        <v>28678763</v>
      </c>
      <c r="F35" s="29">
        <f>SUM(F24:F34)</f>
        <v>21865435</v>
      </c>
      <c r="G35" s="29">
        <f>SUM(G24:G34)</f>
        <v>23021218</v>
      </c>
      <c r="H35" s="29">
        <f>SUM(H24:H34)</f>
        <v>35149574</v>
      </c>
      <c r="I35" s="29">
        <f>SUM(I24:I34)</f>
        <v>24671734</v>
      </c>
      <c r="J35" s="29">
        <f t="shared" si="1"/>
        <v>22084018</v>
      </c>
      <c r="K35" s="29">
        <f>SUM(K24:K34)</f>
        <v>32647318</v>
      </c>
      <c r="L35" s="29">
        <f>SUM(L24:L34)</f>
        <v>23101935</v>
      </c>
      <c r="M35" s="29">
        <f>SUM(M24:M34)</f>
        <v>22339222</v>
      </c>
      <c r="N35" s="32">
        <f t="shared" si="1"/>
        <v>33583736</v>
      </c>
      <c r="O35" s="31">
        <f t="shared" si="1"/>
        <v>313370523</v>
      </c>
      <c r="P35" s="29">
        <f t="shared" si="1"/>
        <v>330251700</v>
      </c>
      <c r="Q35" s="32">
        <f t="shared" si="1"/>
        <v>346961988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69876978</v>
      </c>
      <c r="D37" s="42">
        <f t="shared" si="2"/>
        <v>-19191577</v>
      </c>
      <c r="E37" s="42">
        <f t="shared" si="2"/>
        <v>-26829102</v>
      </c>
      <c r="F37" s="42">
        <f>+F21-F35</f>
        <v>-20060799</v>
      </c>
      <c r="G37" s="42">
        <f>+G21-G35</f>
        <v>-18724532</v>
      </c>
      <c r="H37" s="42">
        <f>+H21-H35</f>
        <v>35200888</v>
      </c>
      <c r="I37" s="42">
        <f>+I21-I35</f>
        <v>-22867098</v>
      </c>
      <c r="J37" s="42">
        <f t="shared" si="2"/>
        <v>-19301682</v>
      </c>
      <c r="K37" s="42">
        <f>+K21-K35</f>
        <v>19721092</v>
      </c>
      <c r="L37" s="42">
        <f>+L21-L35</f>
        <v>-21297299</v>
      </c>
      <c r="M37" s="42">
        <f>+M21-M35</f>
        <v>-20534577</v>
      </c>
      <c r="N37" s="43">
        <f t="shared" si="2"/>
        <v>-31734058</v>
      </c>
      <c r="O37" s="44">
        <f t="shared" si="2"/>
        <v>-75741766</v>
      </c>
      <c r="P37" s="42">
        <f t="shared" si="2"/>
        <v>-81180191</v>
      </c>
      <c r="Q37" s="43">
        <f t="shared" si="2"/>
        <v>-84461066</v>
      </c>
    </row>
    <row r="38" spans="1:17" ht="21" customHeight="1">
      <c r="A38" s="45" t="s">
        <v>52</v>
      </c>
      <c r="B38" s="25"/>
      <c r="C38" s="3">
        <v>9912310</v>
      </c>
      <c r="D38" s="3">
        <v>0</v>
      </c>
      <c r="E38" s="3">
        <v>0</v>
      </c>
      <c r="F38" s="3">
        <v>0</v>
      </c>
      <c r="G38" s="3">
        <v>0</v>
      </c>
      <c r="H38" s="3">
        <v>17238800</v>
      </c>
      <c r="I38" s="3">
        <v>0</v>
      </c>
      <c r="J38" s="3">
        <v>0</v>
      </c>
      <c r="K38" s="3">
        <v>15945890</v>
      </c>
      <c r="L38" s="3">
        <v>0</v>
      </c>
      <c r="M38" s="3">
        <v>0</v>
      </c>
      <c r="N38" s="4">
        <v>0</v>
      </c>
      <c r="O38" s="6">
        <v>43097000</v>
      </c>
      <c r="P38" s="3">
        <v>54668000</v>
      </c>
      <c r="Q38" s="4">
        <v>57281000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79789288</v>
      </c>
      <c r="D41" s="50">
        <f t="shared" si="3"/>
        <v>-19191577</v>
      </c>
      <c r="E41" s="50">
        <f t="shared" si="3"/>
        <v>-26829102</v>
      </c>
      <c r="F41" s="50">
        <f>SUM(F37:F40)</f>
        <v>-20060799</v>
      </c>
      <c r="G41" s="50">
        <f>SUM(G37:G40)</f>
        <v>-18724532</v>
      </c>
      <c r="H41" s="50">
        <f>SUM(H37:H40)</f>
        <v>52439688</v>
      </c>
      <c r="I41" s="50">
        <f>SUM(I37:I40)</f>
        <v>-22867098</v>
      </c>
      <c r="J41" s="50">
        <f t="shared" si="3"/>
        <v>-19301682</v>
      </c>
      <c r="K41" s="50">
        <f>SUM(K37:K40)</f>
        <v>35666982</v>
      </c>
      <c r="L41" s="50">
        <f>SUM(L37:L40)</f>
        <v>-21297299</v>
      </c>
      <c r="M41" s="50">
        <f>SUM(M37:M40)</f>
        <v>-20534577</v>
      </c>
      <c r="N41" s="51">
        <f t="shared" si="3"/>
        <v>-31734058</v>
      </c>
      <c r="O41" s="52">
        <f t="shared" si="3"/>
        <v>-32644766</v>
      </c>
      <c r="P41" s="50">
        <f t="shared" si="3"/>
        <v>-26512191</v>
      </c>
      <c r="Q41" s="51">
        <f t="shared" si="3"/>
        <v>-27180066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79789288</v>
      </c>
      <c r="D43" s="57">
        <f t="shared" si="4"/>
        <v>-19191577</v>
      </c>
      <c r="E43" s="57">
        <f t="shared" si="4"/>
        <v>-26829102</v>
      </c>
      <c r="F43" s="57">
        <f>+F41-F42</f>
        <v>-20060799</v>
      </c>
      <c r="G43" s="57">
        <f>+G41-G42</f>
        <v>-18724532</v>
      </c>
      <c r="H43" s="57">
        <f>+H41-H42</f>
        <v>52439688</v>
      </c>
      <c r="I43" s="57">
        <f>+I41-I42</f>
        <v>-22867098</v>
      </c>
      <c r="J43" s="57">
        <f t="shared" si="4"/>
        <v>-19301682</v>
      </c>
      <c r="K43" s="57">
        <f>+K41-K42</f>
        <v>35666982</v>
      </c>
      <c r="L43" s="57">
        <f>+L41-L42</f>
        <v>-21297299</v>
      </c>
      <c r="M43" s="57">
        <f>+M41-M42</f>
        <v>-20534577</v>
      </c>
      <c r="N43" s="58">
        <f t="shared" si="4"/>
        <v>-31734058</v>
      </c>
      <c r="O43" s="59">
        <f t="shared" si="4"/>
        <v>-32644766</v>
      </c>
      <c r="P43" s="57">
        <f t="shared" si="4"/>
        <v>-26512191</v>
      </c>
      <c r="Q43" s="58">
        <f t="shared" si="4"/>
        <v>-27180066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79789288</v>
      </c>
      <c r="D45" s="50">
        <f t="shared" si="5"/>
        <v>-19191577</v>
      </c>
      <c r="E45" s="50">
        <f t="shared" si="5"/>
        <v>-26829102</v>
      </c>
      <c r="F45" s="50">
        <f>SUM(F43:F44)</f>
        <v>-20060799</v>
      </c>
      <c r="G45" s="50">
        <f>SUM(G43:G44)</f>
        <v>-18724532</v>
      </c>
      <c r="H45" s="50">
        <f>SUM(H43:H44)</f>
        <v>52439688</v>
      </c>
      <c r="I45" s="50">
        <f>SUM(I43:I44)</f>
        <v>-22867098</v>
      </c>
      <c r="J45" s="50">
        <f t="shared" si="5"/>
        <v>-19301682</v>
      </c>
      <c r="K45" s="50">
        <f>SUM(K43:K44)</f>
        <v>35666982</v>
      </c>
      <c r="L45" s="50">
        <f>SUM(L43:L44)</f>
        <v>-21297299</v>
      </c>
      <c r="M45" s="50">
        <f>SUM(M43:M44)</f>
        <v>-20534577</v>
      </c>
      <c r="N45" s="51">
        <f t="shared" si="5"/>
        <v>-31734058</v>
      </c>
      <c r="O45" s="52">
        <f t="shared" si="5"/>
        <v>-32644766</v>
      </c>
      <c r="P45" s="50">
        <f t="shared" si="5"/>
        <v>-26512191</v>
      </c>
      <c r="Q45" s="51">
        <f t="shared" si="5"/>
        <v>-27180066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79789288</v>
      </c>
      <c r="D47" s="63">
        <f t="shared" si="6"/>
        <v>-19191577</v>
      </c>
      <c r="E47" s="63">
        <f t="shared" si="6"/>
        <v>-26829102</v>
      </c>
      <c r="F47" s="63">
        <f>SUM(F45:F46)</f>
        <v>-20060799</v>
      </c>
      <c r="G47" s="63">
        <f>SUM(G45:G46)</f>
        <v>-18724532</v>
      </c>
      <c r="H47" s="63">
        <f>SUM(H45:H46)</f>
        <v>52439688</v>
      </c>
      <c r="I47" s="63">
        <f>SUM(I45:I46)</f>
        <v>-22867098</v>
      </c>
      <c r="J47" s="63">
        <f t="shared" si="6"/>
        <v>-19301682</v>
      </c>
      <c r="K47" s="63">
        <f>SUM(K45:K46)</f>
        <v>35666982</v>
      </c>
      <c r="L47" s="63">
        <f>SUM(L45:L46)</f>
        <v>-21297299</v>
      </c>
      <c r="M47" s="63">
        <f>SUM(M45:M46)</f>
        <v>-20534577</v>
      </c>
      <c r="N47" s="64">
        <f t="shared" si="6"/>
        <v>-31734058</v>
      </c>
      <c r="O47" s="65">
        <f t="shared" si="6"/>
        <v>-32644766</v>
      </c>
      <c r="P47" s="63">
        <f t="shared" si="6"/>
        <v>-26512191</v>
      </c>
      <c r="Q47" s="66">
        <f t="shared" si="6"/>
        <v>-27180066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2868783</v>
      </c>
      <c r="D5" s="3">
        <v>2868783</v>
      </c>
      <c r="E5" s="3">
        <v>2868783</v>
      </c>
      <c r="F5" s="3">
        <v>2868783</v>
      </c>
      <c r="G5" s="3">
        <v>2868783</v>
      </c>
      <c r="H5" s="3">
        <v>2868783</v>
      </c>
      <c r="I5" s="3">
        <v>2868783</v>
      </c>
      <c r="J5" s="3">
        <v>2868783</v>
      </c>
      <c r="K5" s="3">
        <v>2868783</v>
      </c>
      <c r="L5" s="3">
        <v>2868783</v>
      </c>
      <c r="M5" s="3">
        <v>2868783</v>
      </c>
      <c r="N5" s="4">
        <v>2868790</v>
      </c>
      <c r="O5" s="5">
        <v>34425403</v>
      </c>
      <c r="P5" s="3">
        <v>36008971</v>
      </c>
      <c r="Q5" s="4">
        <v>37665384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300694</v>
      </c>
      <c r="D9" s="22">
        <v>300694</v>
      </c>
      <c r="E9" s="22">
        <v>300694</v>
      </c>
      <c r="F9" s="22">
        <v>300694</v>
      </c>
      <c r="G9" s="22">
        <v>300694</v>
      </c>
      <c r="H9" s="22">
        <v>300694</v>
      </c>
      <c r="I9" s="22">
        <v>300694</v>
      </c>
      <c r="J9" s="22">
        <v>300694</v>
      </c>
      <c r="K9" s="22">
        <v>300694</v>
      </c>
      <c r="L9" s="22">
        <v>300694</v>
      </c>
      <c r="M9" s="22">
        <v>300694</v>
      </c>
      <c r="N9" s="23">
        <v>300696</v>
      </c>
      <c r="O9" s="24">
        <v>3608330</v>
      </c>
      <c r="P9" s="22">
        <v>3774313</v>
      </c>
      <c r="Q9" s="23">
        <v>3947392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69281</v>
      </c>
      <c r="D11" s="3">
        <v>69281</v>
      </c>
      <c r="E11" s="3">
        <v>69281</v>
      </c>
      <c r="F11" s="3">
        <v>69281</v>
      </c>
      <c r="G11" s="3">
        <v>69281</v>
      </c>
      <c r="H11" s="3">
        <v>69281</v>
      </c>
      <c r="I11" s="3">
        <v>69281</v>
      </c>
      <c r="J11" s="3">
        <v>69281</v>
      </c>
      <c r="K11" s="3">
        <v>69281</v>
      </c>
      <c r="L11" s="3">
        <v>69281</v>
      </c>
      <c r="M11" s="3">
        <v>69281</v>
      </c>
      <c r="N11" s="4">
        <v>69291</v>
      </c>
      <c r="O11" s="6">
        <v>831382</v>
      </c>
      <c r="P11" s="3">
        <v>869625</v>
      </c>
      <c r="Q11" s="4">
        <v>909629</v>
      </c>
    </row>
    <row r="12" spans="1:17" ht="13.5">
      <c r="A12" s="19" t="s">
        <v>29</v>
      </c>
      <c r="B12" s="25"/>
      <c r="C12" s="3">
        <v>674143</v>
      </c>
      <c r="D12" s="3">
        <v>674143</v>
      </c>
      <c r="E12" s="3">
        <v>674143</v>
      </c>
      <c r="F12" s="3">
        <v>674143</v>
      </c>
      <c r="G12" s="3">
        <v>674143</v>
      </c>
      <c r="H12" s="3">
        <v>674143</v>
      </c>
      <c r="I12" s="3">
        <v>674143</v>
      </c>
      <c r="J12" s="3">
        <v>674143</v>
      </c>
      <c r="K12" s="3">
        <v>674143</v>
      </c>
      <c r="L12" s="3">
        <v>674143</v>
      </c>
      <c r="M12" s="3">
        <v>674143</v>
      </c>
      <c r="N12" s="4">
        <v>674147</v>
      </c>
      <c r="O12" s="6">
        <v>8089720</v>
      </c>
      <c r="P12" s="3">
        <v>8461847</v>
      </c>
      <c r="Q12" s="4">
        <v>8851092</v>
      </c>
    </row>
    <row r="13" spans="1:17" ht="13.5">
      <c r="A13" s="19" t="s">
        <v>30</v>
      </c>
      <c r="B13" s="25"/>
      <c r="C13" s="3">
        <v>191126</v>
      </c>
      <c r="D13" s="3">
        <v>191126</v>
      </c>
      <c r="E13" s="3">
        <v>191126</v>
      </c>
      <c r="F13" s="3">
        <v>191126</v>
      </c>
      <c r="G13" s="3">
        <v>191126</v>
      </c>
      <c r="H13" s="3">
        <v>191126</v>
      </c>
      <c r="I13" s="3">
        <v>191126</v>
      </c>
      <c r="J13" s="3">
        <v>191126</v>
      </c>
      <c r="K13" s="3">
        <v>191126</v>
      </c>
      <c r="L13" s="3">
        <v>191126</v>
      </c>
      <c r="M13" s="3">
        <v>191126</v>
      </c>
      <c r="N13" s="4">
        <v>191136</v>
      </c>
      <c r="O13" s="6">
        <v>2293522</v>
      </c>
      <c r="P13" s="3">
        <v>2399024</v>
      </c>
      <c r="Q13" s="4">
        <v>2509379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60505</v>
      </c>
      <c r="D15" s="3">
        <v>60505</v>
      </c>
      <c r="E15" s="3">
        <v>60505</v>
      </c>
      <c r="F15" s="3">
        <v>60505</v>
      </c>
      <c r="G15" s="3">
        <v>60505</v>
      </c>
      <c r="H15" s="3">
        <v>60505</v>
      </c>
      <c r="I15" s="3">
        <v>60505</v>
      </c>
      <c r="J15" s="3">
        <v>60505</v>
      </c>
      <c r="K15" s="3">
        <v>60505</v>
      </c>
      <c r="L15" s="3">
        <v>60505</v>
      </c>
      <c r="M15" s="3">
        <v>60505</v>
      </c>
      <c r="N15" s="4">
        <v>60507</v>
      </c>
      <c r="O15" s="6">
        <v>726062</v>
      </c>
      <c r="P15" s="3">
        <v>759462</v>
      </c>
      <c r="Q15" s="4">
        <v>794397</v>
      </c>
    </row>
    <row r="16" spans="1:17" ht="13.5">
      <c r="A16" s="19" t="s">
        <v>33</v>
      </c>
      <c r="B16" s="25"/>
      <c r="C16" s="3">
        <v>62711</v>
      </c>
      <c r="D16" s="3">
        <v>62711</v>
      </c>
      <c r="E16" s="3">
        <v>62711</v>
      </c>
      <c r="F16" s="3">
        <v>62711</v>
      </c>
      <c r="G16" s="3">
        <v>62711</v>
      </c>
      <c r="H16" s="3">
        <v>62711</v>
      </c>
      <c r="I16" s="3">
        <v>62711</v>
      </c>
      <c r="J16" s="3">
        <v>62711</v>
      </c>
      <c r="K16" s="3">
        <v>62711</v>
      </c>
      <c r="L16" s="3">
        <v>62711</v>
      </c>
      <c r="M16" s="3">
        <v>62711</v>
      </c>
      <c r="N16" s="4">
        <v>62728</v>
      </c>
      <c r="O16" s="6">
        <v>752549</v>
      </c>
      <c r="P16" s="3">
        <v>787167</v>
      </c>
      <c r="Q16" s="4">
        <v>823376</v>
      </c>
    </row>
    <row r="17" spans="1:17" ht="13.5">
      <c r="A17" s="21" t="s">
        <v>34</v>
      </c>
      <c r="B17" s="20"/>
      <c r="C17" s="3">
        <v>2687</v>
      </c>
      <c r="D17" s="3">
        <v>2687</v>
      </c>
      <c r="E17" s="3">
        <v>2687</v>
      </c>
      <c r="F17" s="3">
        <v>2687</v>
      </c>
      <c r="G17" s="3">
        <v>2687</v>
      </c>
      <c r="H17" s="3">
        <v>2687</v>
      </c>
      <c r="I17" s="3">
        <v>2687</v>
      </c>
      <c r="J17" s="3">
        <v>2687</v>
      </c>
      <c r="K17" s="3">
        <v>2687</v>
      </c>
      <c r="L17" s="3">
        <v>2687</v>
      </c>
      <c r="M17" s="3">
        <v>2687</v>
      </c>
      <c r="N17" s="4">
        <v>2692</v>
      </c>
      <c r="O17" s="6">
        <v>32249</v>
      </c>
      <c r="P17" s="3">
        <v>33732</v>
      </c>
      <c r="Q17" s="4">
        <v>35284</v>
      </c>
    </row>
    <row r="18" spans="1:17" ht="13.5">
      <c r="A18" s="19" t="s">
        <v>35</v>
      </c>
      <c r="B18" s="25"/>
      <c r="C18" s="3">
        <v>11969830</v>
      </c>
      <c r="D18" s="3">
        <v>11969830</v>
      </c>
      <c r="E18" s="3">
        <v>11969830</v>
      </c>
      <c r="F18" s="3">
        <v>11969830</v>
      </c>
      <c r="G18" s="3">
        <v>11969830</v>
      </c>
      <c r="H18" s="3">
        <v>11969830</v>
      </c>
      <c r="I18" s="3">
        <v>11969830</v>
      </c>
      <c r="J18" s="3">
        <v>11969830</v>
      </c>
      <c r="K18" s="3">
        <v>11969830</v>
      </c>
      <c r="L18" s="3">
        <v>11969830</v>
      </c>
      <c r="M18" s="3">
        <v>11969830</v>
      </c>
      <c r="N18" s="4">
        <v>11969870</v>
      </c>
      <c r="O18" s="6">
        <v>143638000</v>
      </c>
      <c r="P18" s="3">
        <v>149268000</v>
      </c>
      <c r="Q18" s="4">
        <v>157121000</v>
      </c>
    </row>
    <row r="19" spans="1:17" ht="13.5">
      <c r="A19" s="19" t="s">
        <v>36</v>
      </c>
      <c r="B19" s="25"/>
      <c r="C19" s="22">
        <v>83630</v>
      </c>
      <c r="D19" s="22">
        <v>83630</v>
      </c>
      <c r="E19" s="22">
        <v>83630</v>
      </c>
      <c r="F19" s="22">
        <v>83630</v>
      </c>
      <c r="G19" s="22">
        <v>83630</v>
      </c>
      <c r="H19" s="22">
        <v>83630</v>
      </c>
      <c r="I19" s="22">
        <v>83630</v>
      </c>
      <c r="J19" s="22">
        <v>83630</v>
      </c>
      <c r="K19" s="22">
        <v>83630</v>
      </c>
      <c r="L19" s="22">
        <v>83630</v>
      </c>
      <c r="M19" s="22">
        <v>83630</v>
      </c>
      <c r="N19" s="23">
        <v>83691</v>
      </c>
      <c r="O19" s="24">
        <v>1003621</v>
      </c>
      <c r="P19" s="22">
        <v>1049788</v>
      </c>
      <c r="Q19" s="23">
        <v>1098076</v>
      </c>
    </row>
    <row r="20" spans="1:17" ht="13.5">
      <c r="A20" s="19" t="s">
        <v>37</v>
      </c>
      <c r="B20" s="25"/>
      <c r="C20" s="3">
        <v>715109</v>
      </c>
      <c r="D20" s="3">
        <v>715109</v>
      </c>
      <c r="E20" s="3">
        <v>715109</v>
      </c>
      <c r="F20" s="3">
        <v>715109</v>
      </c>
      <c r="G20" s="3">
        <v>715109</v>
      </c>
      <c r="H20" s="3">
        <v>715109</v>
      </c>
      <c r="I20" s="3">
        <v>715109</v>
      </c>
      <c r="J20" s="3">
        <v>715109</v>
      </c>
      <c r="K20" s="3">
        <v>715109</v>
      </c>
      <c r="L20" s="3">
        <v>715109</v>
      </c>
      <c r="M20" s="3">
        <v>715109</v>
      </c>
      <c r="N20" s="26">
        <v>715118</v>
      </c>
      <c r="O20" s="6">
        <v>8581317</v>
      </c>
      <c r="P20" s="3">
        <v>8976058</v>
      </c>
      <c r="Q20" s="4">
        <v>9388956</v>
      </c>
    </row>
    <row r="21" spans="1:17" ht="25.5">
      <c r="A21" s="27" t="s">
        <v>38</v>
      </c>
      <c r="B21" s="28"/>
      <c r="C21" s="29">
        <f aca="true" t="shared" si="0" ref="C21:Q21">SUM(C5:C20)</f>
        <v>16998499</v>
      </c>
      <c r="D21" s="29">
        <f t="shared" si="0"/>
        <v>16998499</v>
      </c>
      <c r="E21" s="29">
        <f t="shared" si="0"/>
        <v>16998499</v>
      </c>
      <c r="F21" s="29">
        <f>SUM(F5:F20)</f>
        <v>16998499</v>
      </c>
      <c r="G21" s="29">
        <f>SUM(G5:G20)</f>
        <v>16998499</v>
      </c>
      <c r="H21" s="29">
        <f>SUM(H5:H20)</f>
        <v>16998499</v>
      </c>
      <c r="I21" s="29">
        <f>SUM(I5:I20)</f>
        <v>16998499</v>
      </c>
      <c r="J21" s="29">
        <f t="shared" si="0"/>
        <v>16998499</v>
      </c>
      <c r="K21" s="29">
        <f>SUM(K5:K20)</f>
        <v>16998499</v>
      </c>
      <c r="L21" s="29">
        <f>SUM(L5:L20)</f>
        <v>16998499</v>
      </c>
      <c r="M21" s="29">
        <f>SUM(M5:M20)</f>
        <v>16998499</v>
      </c>
      <c r="N21" s="30">
        <f t="shared" si="0"/>
        <v>16998666</v>
      </c>
      <c r="O21" s="31">
        <f t="shared" si="0"/>
        <v>203982155</v>
      </c>
      <c r="P21" s="29">
        <f t="shared" si="0"/>
        <v>212387987</v>
      </c>
      <c r="Q21" s="32">
        <f t="shared" si="0"/>
        <v>223143965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5851544</v>
      </c>
      <c r="D24" s="3">
        <v>5851544</v>
      </c>
      <c r="E24" s="3">
        <v>5851544</v>
      </c>
      <c r="F24" s="3">
        <v>5851544</v>
      </c>
      <c r="G24" s="3">
        <v>5851544</v>
      </c>
      <c r="H24" s="3">
        <v>5851544</v>
      </c>
      <c r="I24" s="3">
        <v>5851544</v>
      </c>
      <c r="J24" s="3">
        <v>5851544</v>
      </c>
      <c r="K24" s="3">
        <v>5851544</v>
      </c>
      <c r="L24" s="3">
        <v>5851544</v>
      </c>
      <c r="M24" s="3">
        <v>5851544</v>
      </c>
      <c r="N24" s="36">
        <v>5852465</v>
      </c>
      <c r="O24" s="6">
        <v>70219449</v>
      </c>
      <c r="P24" s="3">
        <v>73454943</v>
      </c>
      <c r="Q24" s="4">
        <v>76828223</v>
      </c>
    </row>
    <row r="25" spans="1:17" ht="13.5">
      <c r="A25" s="21" t="s">
        <v>41</v>
      </c>
      <c r="B25" s="20"/>
      <c r="C25" s="3">
        <v>991753</v>
      </c>
      <c r="D25" s="3">
        <v>991753</v>
      </c>
      <c r="E25" s="3">
        <v>991753</v>
      </c>
      <c r="F25" s="3">
        <v>991753</v>
      </c>
      <c r="G25" s="3">
        <v>991753</v>
      </c>
      <c r="H25" s="3">
        <v>991753</v>
      </c>
      <c r="I25" s="3">
        <v>991753</v>
      </c>
      <c r="J25" s="3">
        <v>991753</v>
      </c>
      <c r="K25" s="3">
        <v>991753</v>
      </c>
      <c r="L25" s="3">
        <v>991753</v>
      </c>
      <c r="M25" s="3">
        <v>991753</v>
      </c>
      <c r="N25" s="4">
        <v>991827</v>
      </c>
      <c r="O25" s="6">
        <v>11901110</v>
      </c>
      <c r="P25" s="3">
        <v>12448560</v>
      </c>
      <c r="Q25" s="4">
        <v>13021196</v>
      </c>
    </row>
    <row r="26" spans="1:17" ht="13.5">
      <c r="A26" s="21" t="s">
        <v>42</v>
      </c>
      <c r="B26" s="20"/>
      <c r="C26" s="3">
        <v>921661</v>
      </c>
      <c r="D26" s="3">
        <v>921661</v>
      </c>
      <c r="E26" s="3">
        <v>921661</v>
      </c>
      <c r="F26" s="3">
        <v>921661</v>
      </c>
      <c r="G26" s="3">
        <v>921661</v>
      </c>
      <c r="H26" s="3">
        <v>921661</v>
      </c>
      <c r="I26" s="3">
        <v>921661</v>
      </c>
      <c r="J26" s="3">
        <v>921661</v>
      </c>
      <c r="K26" s="3">
        <v>921661</v>
      </c>
      <c r="L26" s="3">
        <v>921661</v>
      </c>
      <c r="M26" s="3">
        <v>921661</v>
      </c>
      <c r="N26" s="4">
        <v>921662</v>
      </c>
      <c r="O26" s="6">
        <v>11059933</v>
      </c>
      <c r="P26" s="3">
        <v>11568690</v>
      </c>
      <c r="Q26" s="4">
        <v>12100849</v>
      </c>
    </row>
    <row r="27" spans="1:17" ht="13.5">
      <c r="A27" s="21" t="s">
        <v>43</v>
      </c>
      <c r="B27" s="20"/>
      <c r="C27" s="3">
        <v>3468731</v>
      </c>
      <c r="D27" s="3">
        <v>3468731</v>
      </c>
      <c r="E27" s="3">
        <v>3468731</v>
      </c>
      <c r="F27" s="3">
        <v>3468731</v>
      </c>
      <c r="G27" s="3">
        <v>3468731</v>
      </c>
      <c r="H27" s="3">
        <v>3468731</v>
      </c>
      <c r="I27" s="3">
        <v>3468731</v>
      </c>
      <c r="J27" s="3">
        <v>3468731</v>
      </c>
      <c r="K27" s="3">
        <v>3468731</v>
      </c>
      <c r="L27" s="3">
        <v>3468731</v>
      </c>
      <c r="M27" s="3">
        <v>3468731</v>
      </c>
      <c r="N27" s="36">
        <v>3468772</v>
      </c>
      <c r="O27" s="6">
        <v>41624813</v>
      </c>
      <c r="P27" s="3">
        <v>43539556</v>
      </c>
      <c r="Q27" s="4">
        <v>45542375</v>
      </c>
    </row>
    <row r="28" spans="1:17" ht="13.5">
      <c r="A28" s="21" t="s">
        <v>44</v>
      </c>
      <c r="B28" s="20"/>
      <c r="C28" s="3">
        <v>24290</v>
      </c>
      <c r="D28" s="3">
        <v>24290</v>
      </c>
      <c r="E28" s="3">
        <v>24290</v>
      </c>
      <c r="F28" s="3">
        <v>24290</v>
      </c>
      <c r="G28" s="3">
        <v>24290</v>
      </c>
      <c r="H28" s="3">
        <v>24290</v>
      </c>
      <c r="I28" s="3">
        <v>24290</v>
      </c>
      <c r="J28" s="3">
        <v>24290</v>
      </c>
      <c r="K28" s="3">
        <v>24290</v>
      </c>
      <c r="L28" s="3">
        <v>24290</v>
      </c>
      <c r="M28" s="3">
        <v>24290</v>
      </c>
      <c r="N28" s="4">
        <v>24299</v>
      </c>
      <c r="O28" s="6">
        <v>291489</v>
      </c>
      <c r="P28" s="3">
        <v>304898</v>
      </c>
      <c r="Q28" s="4">
        <v>318923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333161</v>
      </c>
      <c r="D30" s="3">
        <v>333161</v>
      </c>
      <c r="E30" s="3">
        <v>333161</v>
      </c>
      <c r="F30" s="3">
        <v>333161</v>
      </c>
      <c r="G30" s="3">
        <v>333161</v>
      </c>
      <c r="H30" s="3">
        <v>333161</v>
      </c>
      <c r="I30" s="3">
        <v>333161</v>
      </c>
      <c r="J30" s="3">
        <v>333161</v>
      </c>
      <c r="K30" s="3">
        <v>333161</v>
      </c>
      <c r="L30" s="3">
        <v>333161</v>
      </c>
      <c r="M30" s="3">
        <v>333161</v>
      </c>
      <c r="N30" s="4">
        <v>333249</v>
      </c>
      <c r="O30" s="6">
        <v>3998020</v>
      </c>
      <c r="P30" s="3">
        <v>3868595</v>
      </c>
      <c r="Q30" s="4">
        <v>4046552</v>
      </c>
    </row>
    <row r="31" spans="1:17" ht="13.5">
      <c r="A31" s="21" t="s">
        <v>47</v>
      </c>
      <c r="B31" s="20"/>
      <c r="C31" s="3">
        <v>2821594</v>
      </c>
      <c r="D31" s="3">
        <v>2821594</v>
      </c>
      <c r="E31" s="3">
        <v>2821594</v>
      </c>
      <c r="F31" s="3">
        <v>2821594</v>
      </c>
      <c r="G31" s="3">
        <v>2821594</v>
      </c>
      <c r="H31" s="3">
        <v>2821594</v>
      </c>
      <c r="I31" s="3">
        <v>2821594</v>
      </c>
      <c r="J31" s="3">
        <v>2821594</v>
      </c>
      <c r="K31" s="3">
        <v>2821594</v>
      </c>
      <c r="L31" s="3">
        <v>2821594</v>
      </c>
      <c r="M31" s="3">
        <v>2821594</v>
      </c>
      <c r="N31" s="36">
        <v>2822068</v>
      </c>
      <c r="O31" s="6">
        <v>33859602</v>
      </c>
      <c r="P31" s="3">
        <v>35866269</v>
      </c>
      <c r="Q31" s="4">
        <v>37066142</v>
      </c>
    </row>
    <row r="32" spans="1:17" ht="13.5">
      <c r="A32" s="21" t="s">
        <v>35</v>
      </c>
      <c r="B32" s="20"/>
      <c r="C32" s="3">
        <v>165864</v>
      </c>
      <c r="D32" s="3">
        <v>165864</v>
      </c>
      <c r="E32" s="3">
        <v>165864</v>
      </c>
      <c r="F32" s="3">
        <v>165864</v>
      </c>
      <c r="G32" s="3">
        <v>165864</v>
      </c>
      <c r="H32" s="3">
        <v>165864</v>
      </c>
      <c r="I32" s="3">
        <v>165864</v>
      </c>
      <c r="J32" s="3">
        <v>165864</v>
      </c>
      <c r="K32" s="3">
        <v>165864</v>
      </c>
      <c r="L32" s="3">
        <v>165864</v>
      </c>
      <c r="M32" s="3">
        <v>165864</v>
      </c>
      <c r="N32" s="4">
        <v>165868</v>
      </c>
      <c r="O32" s="6">
        <v>1990372</v>
      </c>
      <c r="P32" s="3">
        <v>2081929</v>
      </c>
      <c r="Q32" s="4">
        <v>2177698</v>
      </c>
    </row>
    <row r="33" spans="1:17" ht="13.5">
      <c r="A33" s="21" t="s">
        <v>48</v>
      </c>
      <c r="B33" s="20"/>
      <c r="C33" s="3">
        <v>2360041</v>
      </c>
      <c r="D33" s="3">
        <v>2360041</v>
      </c>
      <c r="E33" s="3">
        <v>2360041</v>
      </c>
      <c r="F33" s="3">
        <v>2360041</v>
      </c>
      <c r="G33" s="3">
        <v>2360041</v>
      </c>
      <c r="H33" s="3">
        <v>2360041</v>
      </c>
      <c r="I33" s="3">
        <v>2360041</v>
      </c>
      <c r="J33" s="3">
        <v>2360041</v>
      </c>
      <c r="K33" s="3">
        <v>2360041</v>
      </c>
      <c r="L33" s="3">
        <v>2360041</v>
      </c>
      <c r="M33" s="3">
        <v>2360041</v>
      </c>
      <c r="N33" s="4">
        <v>2370798</v>
      </c>
      <c r="O33" s="6">
        <v>28331249</v>
      </c>
      <c r="P33" s="3">
        <v>26739529</v>
      </c>
      <c r="Q33" s="4">
        <v>27969541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16938639</v>
      </c>
      <c r="D35" s="29">
        <f t="shared" si="1"/>
        <v>16938639</v>
      </c>
      <c r="E35" s="29">
        <f t="shared" si="1"/>
        <v>16938639</v>
      </c>
      <c r="F35" s="29">
        <f>SUM(F24:F34)</f>
        <v>16938639</v>
      </c>
      <c r="G35" s="29">
        <f>SUM(G24:G34)</f>
        <v>16938639</v>
      </c>
      <c r="H35" s="29">
        <f>SUM(H24:H34)</f>
        <v>16938639</v>
      </c>
      <c r="I35" s="29">
        <f>SUM(I24:I34)</f>
        <v>16938639</v>
      </c>
      <c r="J35" s="29">
        <f t="shared" si="1"/>
        <v>16938639</v>
      </c>
      <c r="K35" s="29">
        <f>SUM(K24:K34)</f>
        <v>16938639</v>
      </c>
      <c r="L35" s="29">
        <f>SUM(L24:L34)</f>
        <v>16938639</v>
      </c>
      <c r="M35" s="29">
        <f>SUM(M24:M34)</f>
        <v>16938639</v>
      </c>
      <c r="N35" s="32">
        <f t="shared" si="1"/>
        <v>16951008</v>
      </c>
      <c r="O35" s="31">
        <f t="shared" si="1"/>
        <v>203276037</v>
      </c>
      <c r="P35" s="29">
        <f t="shared" si="1"/>
        <v>209872969</v>
      </c>
      <c r="Q35" s="32">
        <f t="shared" si="1"/>
        <v>219071499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59860</v>
      </c>
      <c r="D37" s="42">
        <f t="shared" si="2"/>
        <v>59860</v>
      </c>
      <c r="E37" s="42">
        <f t="shared" si="2"/>
        <v>59860</v>
      </c>
      <c r="F37" s="42">
        <f>+F21-F35</f>
        <v>59860</v>
      </c>
      <c r="G37" s="42">
        <f>+G21-G35</f>
        <v>59860</v>
      </c>
      <c r="H37" s="42">
        <f>+H21-H35</f>
        <v>59860</v>
      </c>
      <c r="I37" s="42">
        <f>+I21-I35</f>
        <v>59860</v>
      </c>
      <c r="J37" s="42">
        <f t="shared" si="2"/>
        <v>59860</v>
      </c>
      <c r="K37" s="42">
        <f>+K21-K35</f>
        <v>59860</v>
      </c>
      <c r="L37" s="42">
        <f>+L21-L35</f>
        <v>59860</v>
      </c>
      <c r="M37" s="42">
        <f>+M21-M35</f>
        <v>59860</v>
      </c>
      <c r="N37" s="43">
        <f t="shared" si="2"/>
        <v>47658</v>
      </c>
      <c r="O37" s="44">
        <f t="shared" si="2"/>
        <v>706118</v>
      </c>
      <c r="P37" s="42">
        <f t="shared" si="2"/>
        <v>2515018</v>
      </c>
      <c r="Q37" s="43">
        <f t="shared" si="2"/>
        <v>4072466</v>
      </c>
    </row>
    <row r="38" spans="1:17" ht="21" customHeight="1">
      <c r="A38" s="45" t="s">
        <v>52</v>
      </c>
      <c r="B38" s="25"/>
      <c r="C38" s="3">
        <v>2249083</v>
      </c>
      <c r="D38" s="3">
        <v>2249083</v>
      </c>
      <c r="E38" s="3">
        <v>2249083</v>
      </c>
      <c r="F38" s="3">
        <v>2249083</v>
      </c>
      <c r="G38" s="3">
        <v>2249083</v>
      </c>
      <c r="H38" s="3">
        <v>2249083</v>
      </c>
      <c r="I38" s="3">
        <v>2249083</v>
      </c>
      <c r="J38" s="3">
        <v>2249083</v>
      </c>
      <c r="K38" s="3">
        <v>2249083</v>
      </c>
      <c r="L38" s="3">
        <v>2249083</v>
      </c>
      <c r="M38" s="3">
        <v>2249083</v>
      </c>
      <c r="N38" s="4">
        <v>2249087</v>
      </c>
      <c r="O38" s="6">
        <v>26989000</v>
      </c>
      <c r="P38" s="3">
        <v>29050000</v>
      </c>
      <c r="Q38" s="4">
        <v>30559000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2308943</v>
      </c>
      <c r="D41" s="50">
        <f t="shared" si="3"/>
        <v>2308943</v>
      </c>
      <c r="E41" s="50">
        <f t="shared" si="3"/>
        <v>2308943</v>
      </c>
      <c r="F41" s="50">
        <f>SUM(F37:F40)</f>
        <v>2308943</v>
      </c>
      <c r="G41" s="50">
        <f>SUM(G37:G40)</f>
        <v>2308943</v>
      </c>
      <c r="H41" s="50">
        <f>SUM(H37:H40)</f>
        <v>2308943</v>
      </c>
      <c r="I41" s="50">
        <f>SUM(I37:I40)</f>
        <v>2308943</v>
      </c>
      <c r="J41" s="50">
        <f t="shared" si="3"/>
        <v>2308943</v>
      </c>
      <c r="K41" s="50">
        <f>SUM(K37:K40)</f>
        <v>2308943</v>
      </c>
      <c r="L41" s="50">
        <f>SUM(L37:L40)</f>
        <v>2308943</v>
      </c>
      <c r="M41" s="50">
        <f>SUM(M37:M40)</f>
        <v>2308943</v>
      </c>
      <c r="N41" s="51">
        <f t="shared" si="3"/>
        <v>2296745</v>
      </c>
      <c r="O41" s="52">
        <f t="shared" si="3"/>
        <v>27695118</v>
      </c>
      <c r="P41" s="50">
        <f t="shared" si="3"/>
        <v>31565018</v>
      </c>
      <c r="Q41" s="51">
        <f t="shared" si="3"/>
        <v>34631466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2308943</v>
      </c>
      <c r="D43" s="57">
        <f t="shared" si="4"/>
        <v>2308943</v>
      </c>
      <c r="E43" s="57">
        <f t="shared" si="4"/>
        <v>2308943</v>
      </c>
      <c r="F43" s="57">
        <f>+F41-F42</f>
        <v>2308943</v>
      </c>
      <c r="G43" s="57">
        <f>+G41-G42</f>
        <v>2308943</v>
      </c>
      <c r="H43" s="57">
        <f>+H41-H42</f>
        <v>2308943</v>
      </c>
      <c r="I43" s="57">
        <f>+I41-I42</f>
        <v>2308943</v>
      </c>
      <c r="J43" s="57">
        <f t="shared" si="4"/>
        <v>2308943</v>
      </c>
      <c r="K43" s="57">
        <f>+K41-K42</f>
        <v>2308943</v>
      </c>
      <c r="L43" s="57">
        <f>+L41-L42</f>
        <v>2308943</v>
      </c>
      <c r="M43" s="57">
        <f>+M41-M42</f>
        <v>2308943</v>
      </c>
      <c r="N43" s="58">
        <f t="shared" si="4"/>
        <v>2296745</v>
      </c>
      <c r="O43" s="59">
        <f t="shared" si="4"/>
        <v>27695118</v>
      </c>
      <c r="P43" s="57">
        <f t="shared" si="4"/>
        <v>31565018</v>
      </c>
      <c r="Q43" s="58">
        <f t="shared" si="4"/>
        <v>34631466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2308943</v>
      </c>
      <c r="D45" s="50">
        <f t="shared" si="5"/>
        <v>2308943</v>
      </c>
      <c r="E45" s="50">
        <f t="shared" si="5"/>
        <v>2308943</v>
      </c>
      <c r="F45" s="50">
        <f>SUM(F43:F44)</f>
        <v>2308943</v>
      </c>
      <c r="G45" s="50">
        <f>SUM(G43:G44)</f>
        <v>2308943</v>
      </c>
      <c r="H45" s="50">
        <f>SUM(H43:H44)</f>
        <v>2308943</v>
      </c>
      <c r="I45" s="50">
        <f>SUM(I43:I44)</f>
        <v>2308943</v>
      </c>
      <c r="J45" s="50">
        <f t="shared" si="5"/>
        <v>2308943</v>
      </c>
      <c r="K45" s="50">
        <f>SUM(K43:K44)</f>
        <v>2308943</v>
      </c>
      <c r="L45" s="50">
        <f>SUM(L43:L44)</f>
        <v>2308943</v>
      </c>
      <c r="M45" s="50">
        <f>SUM(M43:M44)</f>
        <v>2308943</v>
      </c>
      <c r="N45" s="51">
        <f t="shared" si="5"/>
        <v>2296745</v>
      </c>
      <c r="O45" s="52">
        <f t="shared" si="5"/>
        <v>27695118</v>
      </c>
      <c r="P45" s="50">
        <f t="shared" si="5"/>
        <v>31565018</v>
      </c>
      <c r="Q45" s="51">
        <f t="shared" si="5"/>
        <v>34631466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2308943</v>
      </c>
      <c r="D47" s="63">
        <f t="shared" si="6"/>
        <v>2308943</v>
      </c>
      <c r="E47" s="63">
        <f t="shared" si="6"/>
        <v>2308943</v>
      </c>
      <c r="F47" s="63">
        <f>SUM(F45:F46)</f>
        <v>2308943</v>
      </c>
      <c r="G47" s="63">
        <f>SUM(G45:G46)</f>
        <v>2308943</v>
      </c>
      <c r="H47" s="63">
        <f>SUM(H45:H46)</f>
        <v>2308943</v>
      </c>
      <c r="I47" s="63">
        <f>SUM(I45:I46)</f>
        <v>2308943</v>
      </c>
      <c r="J47" s="63">
        <f t="shared" si="6"/>
        <v>2308943</v>
      </c>
      <c r="K47" s="63">
        <f>SUM(K45:K46)</f>
        <v>2308943</v>
      </c>
      <c r="L47" s="63">
        <f>SUM(L45:L46)</f>
        <v>2308943</v>
      </c>
      <c r="M47" s="63">
        <f>SUM(M45:M46)</f>
        <v>2308943</v>
      </c>
      <c r="N47" s="64">
        <f t="shared" si="6"/>
        <v>2296745</v>
      </c>
      <c r="O47" s="65">
        <f t="shared" si="6"/>
        <v>27695118</v>
      </c>
      <c r="P47" s="63">
        <f t="shared" si="6"/>
        <v>31565018</v>
      </c>
      <c r="Q47" s="66">
        <f t="shared" si="6"/>
        <v>34631466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4211684</v>
      </c>
      <c r="D7" s="3">
        <v>4211684</v>
      </c>
      <c r="E7" s="3">
        <v>4211684</v>
      </c>
      <c r="F7" s="3">
        <v>4211684</v>
      </c>
      <c r="G7" s="3">
        <v>4211684</v>
      </c>
      <c r="H7" s="3">
        <v>4211684</v>
      </c>
      <c r="I7" s="3">
        <v>4211684</v>
      </c>
      <c r="J7" s="3">
        <v>4211684</v>
      </c>
      <c r="K7" s="3">
        <v>4211684</v>
      </c>
      <c r="L7" s="3">
        <v>4211684</v>
      </c>
      <c r="M7" s="3">
        <v>4211684</v>
      </c>
      <c r="N7" s="4">
        <v>4211701</v>
      </c>
      <c r="O7" s="6">
        <v>50540225</v>
      </c>
      <c r="P7" s="3">
        <v>53542594</v>
      </c>
      <c r="Q7" s="4">
        <v>56707196</v>
      </c>
    </row>
    <row r="8" spans="1:17" ht="13.5">
      <c r="A8" s="21" t="s">
        <v>26</v>
      </c>
      <c r="B8" s="20"/>
      <c r="C8" s="3">
        <v>1709168</v>
      </c>
      <c r="D8" s="3">
        <v>1709168</v>
      </c>
      <c r="E8" s="3">
        <v>1709168</v>
      </c>
      <c r="F8" s="3">
        <v>1709168</v>
      </c>
      <c r="G8" s="3">
        <v>1709168</v>
      </c>
      <c r="H8" s="3">
        <v>1709168</v>
      </c>
      <c r="I8" s="3">
        <v>1709168</v>
      </c>
      <c r="J8" s="3">
        <v>1709168</v>
      </c>
      <c r="K8" s="3">
        <v>1709168</v>
      </c>
      <c r="L8" s="3">
        <v>1709168</v>
      </c>
      <c r="M8" s="3">
        <v>1709168</v>
      </c>
      <c r="N8" s="4">
        <v>1709189</v>
      </c>
      <c r="O8" s="6">
        <v>20510037</v>
      </c>
      <c r="P8" s="3">
        <v>21729705</v>
      </c>
      <c r="Q8" s="4">
        <v>23016034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640114</v>
      </c>
      <c r="D12" s="3">
        <v>640114</v>
      </c>
      <c r="E12" s="3">
        <v>640114</v>
      </c>
      <c r="F12" s="3">
        <v>640114</v>
      </c>
      <c r="G12" s="3">
        <v>640114</v>
      </c>
      <c r="H12" s="3">
        <v>640114</v>
      </c>
      <c r="I12" s="3">
        <v>640114</v>
      </c>
      <c r="J12" s="3">
        <v>640114</v>
      </c>
      <c r="K12" s="3">
        <v>640114</v>
      </c>
      <c r="L12" s="3">
        <v>640114</v>
      </c>
      <c r="M12" s="3">
        <v>640114</v>
      </c>
      <c r="N12" s="4">
        <v>640123</v>
      </c>
      <c r="O12" s="6">
        <v>7681377</v>
      </c>
      <c r="P12" s="3">
        <v>8140459</v>
      </c>
      <c r="Q12" s="4">
        <v>8626997</v>
      </c>
    </row>
    <row r="13" spans="1:17" ht="13.5">
      <c r="A13" s="19" t="s">
        <v>30</v>
      </c>
      <c r="B13" s="25"/>
      <c r="C13" s="3">
        <v>853166</v>
      </c>
      <c r="D13" s="3">
        <v>853166</v>
      </c>
      <c r="E13" s="3">
        <v>853166</v>
      </c>
      <c r="F13" s="3">
        <v>853166</v>
      </c>
      <c r="G13" s="3">
        <v>853166</v>
      </c>
      <c r="H13" s="3">
        <v>853166</v>
      </c>
      <c r="I13" s="3">
        <v>853166</v>
      </c>
      <c r="J13" s="3">
        <v>853166</v>
      </c>
      <c r="K13" s="3">
        <v>853166</v>
      </c>
      <c r="L13" s="3">
        <v>853166</v>
      </c>
      <c r="M13" s="3">
        <v>853166</v>
      </c>
      <c r="N13" s="4">
        <v>853172</v>
      </c>
      <c r="O13" s="6">
        <v>10237998</v>
      </c>
      <c r="P13" s="3">
        <v>10852278</v>
      </c>
      <c r="Q13" s="4">
        <v>11503415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32272181</v>
      </c>
      <c r="D18" s="3">
        <v>32272181</v>
      </c>
      <c r="E18" s="3">
        <v>32272181</v>
      </c>
      <c r="F18" s="3">
        <v>32272181</v>
      </c>
      <c r="G18" s="3">
        <v>32272181</v>
      </c>
      <c r="H18" s="3">
        <v>32272181</v>
      </c>
      <c r="I18" s="3">
        <v>32272181</v>
      </c>
      <c r="J18" s="3">
        <v>32272181</v>
      </c>
      <c r="K18" s="3">
        <v>32272181</v>
      </c>
      <c r="L18" s="3">
        <v>32272181</v>
      </c>
      <c r="M18" s="3">
        <v>32272181</v>
      </c>
      <c r="N18" s="4">
        <v>32272209</v>
      </c>
      <c r="O18" s="6">
        <v>387266200</v>
      </c>
      <c r="P18" s="3">
        <v>411457850</v>
      </c>
      <c r="Q18" s="4">
        <v>441097275</v>
      </c>
    </row>
    <row r="19" spans="1:17" ht="13.5">
      <c r="A19" s="19" t="s">
        <v>36</v>
      </c>
      <c r="B19" s="25"/>
      <c r="C19" s="22">
        <v>92277</v>
      </c>
      <c r="D19" s="22">
        <v>92277</v>
      </c>
      <c r="E19" s="22">
        <v>92277</v>
      </c>
      <c r="F19" s="22">
        <v>92277</v>
      </c>
      <c r="G19" s="22">
        <v>92277</v>
      </c>
      <c r="H19" s="22">
        <v>92277</v>
      </c>
      <c r="I19" s="22">
        <v>92277</v>
      </c>
      <c r="J19" s="22">
        <v>92277</v>
      </c>
      <c r="K19" s="22">
        <v>92277</v>
      </c>
      <c r="L19" s="22">
        <v>92277</v>
      </c>
      <c r="M19" s="22">
        <v>92277</v>
      </c>
      <c r="N19" s="23">
        <v>92295</v>
      </c>
      <c r="O19" s="24">
        <v>1107342</v>
      </c>
      <c r="P19" s="22">
        <v>1165454</v>
      </c>
      <c r="Q19" s="23">
        <v>1223726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39778590</v>
      </c>
      <c r="D21" s="29">
        <f t="shared" si="0"/>
        <v>39778590</v>
      </c>
      <c r="E21" s="29">
        <f t="shared" si="0"/>
        <v>39778590</v>
      </c>
      <c r="F21" s="29">
        <f>SUM(F5:F20)</f>
        <v>39778590</v>
      </c>
      <c r="G21" s="29">
        <f>SUM(G5:G20)</f>
        <v>39778590</v>
      </c>
      <c r="H21" s="29">
        <f>SUM(H5:H20)</f>
        <v>39778590</v>
      </c>
      <c r="I21" s="29">
        <f>SUM(I5:I20)</f>
        <v>39778590</v>
      </c>
      <c r="J21" s="29">
        <f t="shared" si="0"/>
        <v>39778590</v>
      </c>
      <c r="K21" s="29">
        <f>SUM(K5:K20)</f>
        <v>39778590</v>
      </c>
      <c r="L21" s="29">
        <f>SUM(L5:L20)</f>
        <v>39778590</v>
      </c>
      <c r="M21" s="29">
        <f>SUM(M5:M20)</f>
        <v>39778590</v>
      </c>
      <c r="N21" s="30">
        <f t="shared" si="0"/>
        <v>39778689</v>
      </c>
      <c r="O21" s="31">
        <f t="shared" si="0"/>
        <v>477343179</v>
      </c>
      <c r="P21" s="29">
        <f t="shared" si="0"/>
        <v>506888340</v>
      </c>
      <c r="Q21" s="32">
        <f t="shared" si="0"/>
        <v>542174643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18562344</v>
      </c>
      <c r="D24" s="3">
        <v>18562344</v>
      </c>
      <c r="E24" s="3">
        <v>18562344</v>
      </c>
      <c r="F24" s="3">
        <v>18562344</v>
      </c>
      <c r="G24" s="3">
        <v>18562344</v>
      </c>
      <c r="H24" s="3">
        <v>18562344</v>
      </c>
      <c r="I24" s="3">
        <v>18562344</v>
      </c>
      <c r="J24" s="3">
        <v>18562344</v>
      </c>
      <c r="K24" s="3">
        <v>18562344</v>
      </c>
      <c r="L24" s="3">
        <v>18562344</v>
      </c>
      <c r="M24" s="3">
        <v>18562344</v>
      </c>
      <c r="N24" s="36">
        <v>18560481</v>
      </c>
      <c r="O24" s="6">
        <v>222746265</v>
      </c>
      <c r="P24" s="3">
        <v>232809858</v>
      </c>
      <c r="Q24" s="4">
        <v>248841927</v>
      </c>
    </row>
    <row r="25" spans="1:17" ht="13.5">
      <c r="A25" s="21" t="s">
        <v>41</v>
      </c>
      <c r="B25" s="20"/>
      <c r="C25" s="3">
        <v>668180</v>
      </c>
      <c r="D25" s="3">
        <v>668180</v>
      </c>
      <c r="E25" s="3">
        <v>668180</v>
      </c>
      <c r="F25" s="3">
        <v>668180</v>
      </c>
      <c r="G25" s="3">
        <v>668180</v>
      </c>
      <c r="H25" s="3">
        <v>668180</v>
      </c>
      <c r="I25" s="3">
        <v>668180</v>
      </c>
      <c r="J25" s="3">
        <v>668180</v>
      </c>
      <c r="K25" s="3">
        <v>668180</v>
      </c>
      <c r="L25" s="3">
        <v>668180</v>
      </c>
      <c r="M25" s="3">
        <v>668180</v>
      </c>
      <c r="N25" s="4">
        <v>668041</v>
      </c>
      <c r="O25" s="6">
        <v>8018021</v>
      </c>
      <c r="P25" s="3">
        <v>8579280</v>
      </c>
      <c r="Q25" s="4">
        <v>9179833</v>
      </c>
    </row>
    <row r="26" spans="1:17" ht="13.5">
      <c r="A26" s="21" t="s">
        <v>42</v>
      </c>
      <c r="B26" s="20"/>
      <c r="C26" s="3">
        <v>2212988</v>
      </c>
      <c r="D26" s="3">
        <v>2212988</v>
      </c>
      <c r="E26" s="3">
        <v>2212988</v>
      </c>
      <c r="F26" s="3">
        <v>2212988</v>
      </c>
      <c r="G26" s="3">
        <v>2212988</v>
      </c>
      <c r="H26" s="3">
        <v>2212988</v>
      </c>
      <c r="I26" s="3">
        <v>2212988</v>
      </c>
      <c r="J26" s="3">
        <v>2212988</v>
      </c>
      <c r="K26" s="3">
        <v>2212988</v>
      </c>
      <c r="L26" s="3">
        <v>2212988</v>
      </c>
      <c r="M26" s="3">
        <v>2212988</v>
      </c>
      <c r="N26" s="4">
        <v>2212987</v>
      </c>
      <c r="O26" s="6">
        <v>26555855</v>
      </c>
      <c r="P26" s="3">
        <v>27830536</v>
      </c>
      <c r="Q26" s="4">
        <v>29166401</v>
      </c>
    </row>
    <row r="27" spans="1:17" ht="13.5">
      <c r="A27" s="21" t="s">
        <v>43</v>
      </c>
      <c r="B27" s="20"/>
      <c r="C27" s="3">
        <v>7020746</v>
      </c>
      <c r="D27" s="3">
        <v>7020746</v>
      </c>
      <c r="E27" s="3">
        <v>7020746</v>
      </c>
      <c r="F27" s="3">
        <v>7020746</v>
      </c>
      <c r="G27" s="3">
        <v>7020746</v>
      </c>
      <c r="H27" s="3">
        <v>7020746</v>
      </c>
      <c r="I27" s="3">
        <v>7020746</v>
      </c>
      <c r="J27" s="3">
        <v>7020746</v>
      </c>
      <c r="K27" s="3">
        <v>7020746</v>
      </c>
      <c r="L27" s="3">
        <v>7020746</v>
      </c>
      <c r="M27" s="3">
        <v>7020746</v>
      </c>
      <c r="N27" s="36">
        <v>7020439</v>
      </c>
      <c r="O27" s="6">
        <v>84248645</v>
      </c>
      <c r="P27" s="3">
        <v>88293827</v>
      </c>
      <c r="Q27" s="4">
        <v>92533246</v>
      </c>
    </row>
    <row r="28" spans="1:17" ht="13.5">
      <c r="A28" s="21" t="s">
        <v>44</v>
      </c>
      <c r="B28" s="20"/>
      <c r="C28" s="3">
        <v>365383</v>
      </c>
      <c r="D28" s="3">
        <v>365383</v>
      </c>
      <c r="E28" s="3">
        <v>365383</v>
      </c>
      <c r="F28" s="3">
        <v>365383</v>
      </c>
      <c r="G28" s="3">
        <v>365383</v>
      </c>
      <c r="H28" s="3">
        <v>365383</v>
      </c>
      <c r="I28" s="3">
        <v>365383</v>
      </c>
      <c r="J28" s="3">
        <v>365383</v>
      </c>
      <c r="K28" s="3">
        <v>365383</v>
      </c>
      <c r="L28" s="3">
        <v>365383</v>
      </c>
      <c r="M28" s="3">
        <v>365383</v>
      </c>
      <c r="N28" s="4">
        <v>365377</v>
      </c>
      <c r="O28" s="6">
        <v>4384590</v>
      </c>
      <c r="P28" s="3">
        <v>4595075</v>
      </c>
      <c r="Q28" s="4">
        <v>4815663</v>
      </c>
    </row>
    <row r="29" spans="1:17" ht="13.5">
      <c r="A29" s="21" t="s">
        <v>45</v>
      </c>
      <c r="B29" s="20"/>
      <c r="C29" s="3">
        <v>1552694</v>
      </c>
      <c r="D29" s="3">
        <v>1552694</v>
      </c>
      <c r="E29" s="3">
        <v>1552694</v>
      </c>
      <c r="F29" s="3">
        <v>1552694</v>
      </c>
      <c r="G29" s="3">
        <v>1552694</v>
      </c>
      <c r="H29" s="3">
        <v>1552694</v>
      </c>
      <c r="I29" s="3">
        <v>1552694</v>
      </c>
      <c r="J29" s="3">
        <v>1552694</v>
      </c>
      <c r="K29" s="3">
        <v>1552694</v>
      </c>
      <c r="L29" s="3">
        <v>1552694</v>
      </c>
      <c r="M29" s="3">
        <v>1552694</v>
      </c>
      <c r="N29" s="36">
        <v>1552689</v>
      </c>
      <c r="O29" s="6">
        <v>18632323</v>
      </c>
      <c r="P29" s="3">
        <v>19526675</v>
      </c>
      <c r="Q29" s="4">
        <v>20463955</v>
      </c>
    </row>
    <row r="30" spans="1:17" ht="13.5">
      <c r="A30" s="21" t="s">
        <v>46</v>
      </c>
      <c r="B30" s="20"/>
      <c r="C30" s="3">
        <v>759399</v>
      </c>
      <c r="D30" s="3">
        <v>759399</v>
      </c>
      <c r="E30" s="3">
        <v>759399</v>
      </c>
      <c r="F30" s="3">
        <v>759399</v>
      </c>
      <c r="G30" s="3">
        <v>759399</v>
      </c>
      <c r="H30" s="3">
        <v>759399</v>
      </c>
      <c r="I30" s="3">
        <v>759399</v>
      </c>
      <c r="J30" s="3">
        <v>759399</v>
      </c>
      <c r="K30" s="3">
        <v>759399</v>
      </c>
      <c r="L30" s="3">
        <v>759399</v>
      </c>
      <c r="M30" s="3">
        <v>759399</v>
      </c>
      <c r="N30" s="4">
        <v>759386</v>
      </c>
      <c r="O30" s="6">
        <v>9112775</v>
      </c>
      <c r="P30" s="3">
        <v>9432099</v>
      </c>
      <c r="Q30" s="4">
        <v>9885466</v>
      </c>
    </row>
    <row r="31" spans="1:17" ht="13.5">
      <c r="A31" s="21" t="s">
        <v>47</v>
      </c>
      <c r="B31" s="20"/>
      <c r="C31" s="3">
        <v>9863046</v>
      </c>
      <c r="D31" s="3">
        <v>9863046</v>
      </c>
      <c r="E31" s="3">
        <v>9863046</v>
      </c>
      <c r="F31" s="3">
        <v>9863046</v>
      </c>
      <c r="G31" s="3">
        <v>9863046</v>
      </c>
      <c r="H31" s="3">
        <v>9863046</v>
      </c>
      <c r="I31" s="3">
        <v>9863046</v>
      </c>
      <c r="J31" s="3">
        <v>9863046</v>
      </c>
      <c r="K31" s="3">
        <v>9863046</v>
      </c>
      <c r="L31" s="3">
        <v>9863046</v>
      </c>
      <c r="M31" s="3">
        <v>9863046</v>
      </c>
      <c r="N31" s="36">
        <v>9862754</v>
      </c>
      <c r="O31" s="6">
        <v>118356260</v>
      </c>
      <c r="P31" s="3">
        <v>132296138</v>
      </c>
      <c r="Q31" s="4">
        <v>138735161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5207418</v>
      </c>
      <c r="D33" s="3">
        <v>5207418</v>
      </c>
      <c r="E33" s="3">
        <v>5207418</v>
      </c>
      <c r="F33" s="3">
        <v>5207418</v>
      </c>
      <c r="G33" s="3">
        <v>5207418</v>
      </c>
      <c r="H33" s="3">
        <v>5207418</v>
      </c>
      <c r="I33" s="3">
        <v>5207418</v>
      </c>
      <c r="J33" s="3">
        <v>5207418</v>
      </c>
      <c r="K33" s="3">
        <v>5207418</v>
      </c>
      <c r="L33" s="3">
        <v>5207418</v>
      </c>
      <c r="M33" s="3">
        <v>5207418</v>
      </c>
      <c r="N33" s="4">
        <v>5206830</v>
      </c>
      <c r="O33" s="6">
        <v>62488428</v>
      </c>
      <c r="P33" s="3">
        <v>63093071</v>
      </c>
      <c r="Q33" s="4">
        <v>66228007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46212198</v>
      </c>
      <c r="D35" s="29">
        <f t="shared" si="1"/>
        <v>46212198</v>
      </c>
      <c r="E35" s="29">
        <f t="shared" si="1"/>
        <v>46212198</v>
      </c>
      <c r="F35" s="29">
        <f>SUM(F24:F34)</f>
        <v>46212198</v>
      </c>
      <c r="G35" s="29">
        <f>SUM(G24:G34)</f>
        <v>46212198</v>
      </c>
      <c r="H35" s="29">
        <f>SUM(H24:H34)</f>
        <v>46212198</v>
      </c>
      <c r="I35" s="29">
        <f>SUM(I24:I34)</f>
        <v>46212198</v>
      </c>
      <c r="J35" s="29">
        <f t="shared" si="1"/>
        <v>46212198</v>
      </c>
      <c r="K35" s="29">
        <f>SUM(K24:K34)</f>
        <v>46212198</v>
      </c>
      <c r="L35" s="29">
        <f>SUM(L24:L34)</f>
        <v>46212198</v>
      </c>
      <c r="M35" s="29">
        <f>SUM(M24:M34)</f>
        <v>46212198</v>
      </c>
      <c r="N35" s="32">
        <f t="shared" si="1"/>
        <v>46208984</v>
      </c>
      <c r="O35" s="31">
        <f t="shared" si="1"/>
        <v>554543162</v>
      </c>
      <c r="P35" s="29">
        <f t="shared" si="1"/>
        <v>586456559</v>
      </c>
      <c r="Q35" s="32">
        <f t="shared" si="1"/>
        <v>619849659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-6433608</v>
      </c>
      <c r="D37" s="42">
        <f t="shared" si="2"/>
        <v>-6433608</v>
      </c>
      <c r="E37" s="42">
        <f t="shared" si="2"/>
        <v>-6433608</v>
      </c>
      <c r="F37" s="42">
        <f>+F21-F35</f>
        <v>-6433608</v>
      </c>
      <c r="G37" s="42">
        <f>+G21-G35</f>
        <v>-6433608</v>
      </c>
      <c r="H37" s="42">
        <f>+H21-H35</f>
        <v>-6433608</v>
      </c>
      <c r="I37" s="42">
        <f>+I21-I35</f>
        <v>-6433608</v>
      </c>
      <c r="J37" s="42">
        <f t="shared" si="2"/>
        <v>-6433608</v>
      </c>
      <c r="K37" s="42">
        <f>+K21-K35</f>
        <v>-6433608</v>
      </c>
      <c r="L37" s="42">
        <f>+L21-L35</f>
        <v>-6433608</v>
      </c>
      <c r="M37" s="42">
        <f>+M21-M35</f>
        <v>-6433608</v>
      </c>
      <c r="N37" s="43">
        <f t="shared" si="2"/>
        <v>-6430295</v>
      </c>
      <c r="O37" s="44">
        <f t="shared" si="2"/>
        <v>-77199983</v>
      </c>
      <c r="P37" s="42">
        <f t="shared" si="2"/>
        <v>-79568219</v>
      </c>
      <c r="Q37" s="43">
        <f t="shared" si="2"/>
        <v>-77675016</v>
      </c>
    </row>
    <row r="38" spans="1:17" ht="21" customHeight="1">
      <c r="A38" s="45" t="s">
        <v>52</v>
      </c>
      <c r="B38" s="25"/>
      <c r="C38" s="3">
        <v>21957316</v>
      </c>
      <c r="D38" s="3">
        <v>21957316</v>
      </c>
      <c r="E38" s="3">
        <v>21957316</v>
      </c>
      <c r="F38" s="3">
        <v>21957316</v>
      </c>
      <c r="G38" s="3">
        <v>21957316</v>
      </c>
      <c r="H38" s="3">
        <v>21957316</v>
      </c>
      <c r="I38" s="3">
        <v>21957316</v>
      </c>
      <c r="J38" s="3">
        <v>21957316</v>
      </c>
      <c r="K38" s="3">
        <v>21957316</v>
      </c>
      <c r="L38" s="3">
        <v>21957316</v>
      </c>
      <c r="M38" s="3">
        <v>21957316</v>
      </c>
      <c r="N38" s="4">
        <v>21957324</v>
      </c>
      <c r="O38" s="6">
        <v>263487800</v>
      </c>
      <c r="P38" s="3">
        <v>277232150</v>
      </c>
      <c r="Q38" s="4">
        <v>293485725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15523708</v>
      </c>
      <c r="D41" s="50">
        <f t="shared" si="3"/>
        <v>15523708</v>
      </c>
      <c r="E41" s="50">
        <f t="shared" si="3"/>
        <v>15523708</v>
      </c>
      <c r="F41" s="50">
        <f>SUM(F37:F40)</f>
        <v>15523708</v>
      </c>
      <c r="G41" s="50">
        <f>SUM(G37:G40)</f>
        <v>15523708</v>
      </c>
      <c r="H41" s="50">
        <f>SUM(H37:H40)</f>
        <v>15523708</v>
      </c>
      <c r="I41" s="50">
        <f>SUM(I37:I40)</f>
        <v>15523708</v>
      </c>
      <c r="J41" s="50">
        <f t="shared" si="3"/>
        <v>15523708</v>
      </c>
      <c r="K41" s="50">
        <f>SUM(K37:K40)</f>
        <v>15523708</v>
      </c>
      <c r="L41" s="50">
        <f>SUM(L37:L40)</f>
        <v>15523708</v>
      </c>
      <c r="M41" s="50">
        <f>SUM(M37:M40)</f>
        <v>15523708</v>
      </c>
      <c r="N41" s="51">
        <f t="shared" si="3"/>
        <v>15527029</v>
      </c>
      <c r="O41" s="52">
        <f t="shared" si="3"/>
        <v>186287817</v>
      </c>
      <c r="P41" s="50">
        <f t="shared" si="3"/>
        <v>197663931</v>
      </c>
      <c r="Q41" s="51">
        <f t="shared" si="3"/>
        <v>215810709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15523708</v>
      </c>
      <c r="D43" s="57">
        <f t="shared" si="4"/>
        <v>15523708</v>
      </c>
      <c r="E43" s="57">
        <f t="shared" si="4"/>
        <v>15523708</v>
      </c>
      <c r="F43" s="57">
        <f>+F41-F42</f>
        <v>15523708</v>
      </c>
      <c r="G43" s="57">
        <f>+G41-G42</f>
        <v>15523708</v>
      </c>
      <c r="H43" s="57">
        <f>+H41-H42</f>
        <v>15523708</v>
      </c>
      <c r="I43" s="57">
        <f>+I41-I42</f>
        <v>15523708</v>
      </c>
      <c r="J43" s="57">
        <f t="shared" si="4"/>
        <v>15523708</v>
      </c>
      <c r="K43" s="57">
        <f>+K41-K42</f>
        <v>15523708</v>
      </c>
      <c r="L43" s="57">
        <f>+L41-L42</f>
        <v>15523708</v>
      </c>
      <c r="M43" s="57">
        <f>+M41-M42</f>
        <v>15523708</v>
      </c>
      <c r="N43" s="58">
        <f t="shared" si="4"/>
        <v>15527029</v>
      </c>
      <c r="O43" s="59">
        <f t="shared" si="4"/>
        <v>186287817</v>
      </c>
      <c r="P43" s="57">
        <f t="shared" si="4"/>
        <v>197663931</v>
      </c>
      <c r="Q43" s="58">
        <f t="shared" si="4"/>
        <v>215810709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15523708</v>
      </c>
      <c r="D45" s="50">
        <f t="shared" si="5"/>
        <v>15523708</v>
      </c>
      <c r="E45" s="50">
        <f t="shared" si="5"/>
        <v>15523708</v>
      </c>
      <c r="F45" s="50">
        <f>SUM(F43:F44)</f>
        <v>15523708</v>
      </c>
      <c r="G45" s="50">
        <f>SUM(G43:G44)</f>
        <v>15523708</v>
      </c>
      <c r="H45" s="50">
        <f>SUM(H43:H44)</f>
        <v>15523708</v>
      </c>
      <c r="I45" s="50">
        <f>SUM(I43:I44)</f>
        <v>15523708</v>
      </c>
      <c r="J45" s="50">
        <f t="shared" si="5"/>
        <v>15523708</v>
      </c>
      <c r="K45" s="50">
        <f>SUM(K43:K44)</f>
        <v>15523708</v>
      </c>
      <c r="L45" s="50">
        <f>SUM(L43:L44)</f>
        <v>15523708</v>
      </c>
      <c r="M45" s="50">
        <f>SUM(M43:M44)</f>
        <v>15523708</v>
      </c>
      <c r="N45" s="51">
        <f t="shared" si="5"/>
        <v>15527029</v>
      </c>
      <c r="O45" s="52">
        <f t="shared" si="5"/>
        <v>186287817</v>
      </c>
      <c r="P45" s="50">
        <f t="shared" si="5"/>
        <v>197663931</v>
      </c>
      <c r="Q45" s="51">
        <f t="shared" si="5"/>
        <v>215810709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15523708</v>
      </c>
      <c r="D47" s="63">
        <f t="shared" si="6"/>
        <v>15523708</v>
      </c>
      <c r="E47" s="63">
        <f t="shared" si="6"/>
        <v>15523708</v>
      </c>
      <c r="F47" s="63">
        <f>SUM(F45:F46)</f>
        <v>15523708</v>
      </c>
      <c r="G47" s="63">
        <f>SUM(G45:G46)</f>
        <v>15523708</v>
      </c>
      <c r="H47" s="63">
        <f>SUM(H45:H46)</f>
        <v>15523708</v>
      </c>
      <c r="I47" s="63">
        <f>SUM(I45:I46)</f>
        <v>15523708</v>
      </c>
      <c r="J47" s="63">
        <f t="shared" si="6"/>
        <v>15523708</v>
      </c>
      <c r="K47" s="63">
        <f>SUM(K45:K46)</f>
        <v>15523708</v>
      </c>
      <c r="L47" s="63">
        <f>SUM(L45:L46)</f>
        <v>15523708</v>
      </c>
      <c r="M47" s="63">
        <f>SUM(M45:M46)</f>
        <v>15523708</v>
      </c>
      <c r="N47" s="64">
        <f t="shared" si="6"/>
        <v>15527029</v>
      </c>
      <c r="O47" s="65">
        <f t="shared" si="6"/>
        <v>186287817</v>
      </c>
      <c r="P47" s="63">
        <f t="shared" si="6"/>
        <v>197663931</v>
      </c>
      <c r="Q47" s="66">
        <f t="shared" si="6"/>
        <v>215810709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38292149</v>
      </c>
      <c r="D5" s="3">
        <v>38292149</v>
      </c>
      <c r="E5" s="3">
        <v>38292149</v>
      </c>
      <c r="F5" s="3">
        <v>38292149</v>
      </c>
      <c r="G5" s="3">
        <v>38292149</v>
      </c>
      <c r="H5" s="3">
        <v>38292149</v>
      </c>
      <c r="I5" s="3">
        <v>38292149</v>
      </c>
      <c r="J5" s="3">
        <v>38292149</v>
      </c>
      <c r="K5" s="3">
        <v>38292149</v>
      </c>
      <c r="L5" s="3">
        <v>38292149</v>
      </c>
      <c r="M5" s="3">
        <v>38292149</v>
      </c>
      <c r="N5" s="4">
        <v>36729683</v>
      </c>
      <c r="O5" s="5">
        <v>457943322</v>
      </c>
      <c r="P5" s="3">
        <v>478550783</v>
      </c>
      <c r="Q5" s="4">
        <v>500085532</v>
      </c>
    </row>
    <row r="6" spans="1:17" ht="13.5">
      <c r="A6" s="19" t="s">
        <v>24</v>
      </c>
      <c r="B6" s="20"/>
      <c r="C6" s="3">
        <v>12437984</v>
      </c>
      <c r="D6" s="3">
        <v>12437984</v>
      </c>
      <c r="E6" s="3">
        <v>12437984</v>
      </c>
      <c r="F6" s="3">
        <v>12437984</v>
      </c>
      <c r="G6" s="3">
        <v>12437984</v>
      </c>
      <c r="H6" s="3">
        <v>12437984</v>
      </c>
      <c r="I6" s="3">
        <v>12437984</v>
      </c>
      <c r="J6" s="3">
        <v>12437984</v>
      </c>
      <c r="K6" s="3">
        <v>12437984</v>
      </c>
      <c r="L6" s="3">
        <v>12437984</v>
      </c>
      <c r="M6" s="3">
        <v>12437984</v>
      </c>
      <c r="N6" s="4">
        <v>11113210</v>
      </c>
      <c r="O6" s="6">
        <v>147931034</v>
      </c>
      <c r="P6" s="3">
        <v>154587921</v>
      </c>
      <c r="Q6" s="4">
        <v>161544377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5279668</v>
      </c>
      <c r="D9" s="22">
        <v>5279668</v>
      </c>
      <c r="E9" s="22">
        <v>5279668</v>
      </c>
      <c r="F9" s="22">
        <v>5279668</v>
      </c>
      <c r="G9" s="22">
        <v>5279668</v>
      </c>
      <c r="H9" s="22">
        <v>5279668</v>
      </c>
      <c r="I9" s="22">
        <v>5279668</v>
      </c>
      <c r="J9" s="22">
        <v>5279668</v>
      </c>
      <c r="K9" s="22">
        <v>5279668</v>
      </c>
      <c r="L9" s="22">
        <v>5279668</v>
      </c>
      <c r="M9" s="22">
        <v>5279668</v>
      </c>
      <c r="N9" s="23">
        <v>4664305</v>
      </c>
      <c r="O9" s="24">
        <v>62740653</v>
      </c>
      <c r="P9" s="22">
        <v>65563983</v>
      </c>
      <c r="Q9" s="23">
        <v>68514363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351309</v>
      </c>
      <c r="D11" s="3">
        <v>351309</v>
      </c>
      <c r="E11" s="3">
        <v>351309</v>
      </c>
      <c r="F11" s="3">
        <v>351309</v>
      </c>
      <c r="G11" s="3">
        <v>351309</v>
      </c>
      <c r="H11" s="3">
        <v>351309</v>
      </c>
      <c r="I11" s="3">
        <v>351309</v>
      </c>
      <c r="J11" s="3">
        <v>351309</v>
      </c>
      <c r="K11" s="3">
        <v>351309</v>
      </c>
      <c r="L11" s="3">
        <v>351309</v>
      </c>
      <c r="M11" s="3">
        <v>351309</v>
      </c>
      <c r="N11" s="4">
        <v>364274</v>
      </c>
      <c r="O11" s="6">
        <v>4228673</v>
      </c>
      <c r="P11" s="3">
        <v>4418968</v>
      </c>
      <c r="Q11" s="4">
        <v>4617797</v>
      </c>
    </row>
    <row r="12" spans="1:17" ht="13.5">
      <c r="A12" s="19" t="s">
        <v>29</v>
      </c>
      <c r="B12" s="25"/>
      <c r="C12" s="3">
        <v>205511</v>
      </c>
      <c r="D12" s="3">
        <v>205511</v>
      </c>
      <c r="E12" s="3">
        <v>205511</v>
      </c>
      <c r="F12" s="3">
        <v>205511</v>
      </c>
      <c r="G12" s="3">
        <v>205511</v>
      </c>
      <c r="H12" s="3">
        <v>205511</v>
      </c>
      <c r="I12" s="3">
        <v>205511</v>
      </c>
      <c r="J12" s="3">
        <v>205511</v>
      </c>
      <c r="K12" s="3">
        <v>205511</v>
      </c>
      <c r="L12" s="3">
        <v>205511</v>
      </c>
      <c r="M12" s="3">
        <v>205511</v>
      </c>
      <c r="N12" s="4">
        <v>205511</v>
      </c>
      <c r="O12" s="6">
        <v>2466132</v>
      </c>
      <c r="P12" s="3">
        <v>2577112</v>
      </c>
      <c r="Q12" s="4">
        <v>2693074</v>
      </c>
    </row>
    <row r="13" spans="1:17" ht="13.5">
      <c r="A13" s="19" t="s">
        <v>30</v>
      </c>
      <c r="B13" s="25"/>
      <c r="C13" s="3">
        <v>1992271</v>
      </c>
      <c r="D13" s="3">
        <v>1992271</v>
      </c>
      <c r="E13" s="3">
        <v>1992271</v>
      </c>
      <c r="F13" s="3">
        <v>1992271</v>
      </c>
      <c r="G13" s="3">
        <v>1992271</v>
      </c>
      <c r="H13" s="3">
        <v>1992271</v>
      </c>
      <c r="I13" s="3">
        <v>1992271</v>
      </c>
      <c r="J13" s="3">
        <v>1992271</v>
      </c>
      <c r="K13" s="3">
        <v>1992271</v>
      </c>
      <c r="L13" s="3">
        <v>1992271</v>
      </c>
      <c r="M13" s="3">
        <v>1992271</v>
      </c>
      <c r="N13" s="4">
        <v>1909952</v>
      </c>
      <c r="O13" s="6">
        <v>23824933</v>
      </c>
      <c r="P13" s="3">
        <v>24897067</v>
      </c>
      <c r="Q13" s="4">
        <v>26017418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1217867</v>
      </c>
      <c r="D15" s="3">
        <v>1217693</v>
      </c>
      <c r="E15" s="3">
        <v>1217867</v>
      </c>
      <c r="F15" s="3">
        <v>1217867</v>
      </c>
      <c r="G15" s="3">
        <v>1217693</v>
      </c>
      <c r="H15" s="3">
        <v>1217867</v>
      </c>
      <c r="I15" s="3">
        <v>1217867</v>
      </c>
      <c r="J15" s="3">
        <v>1217693</v>
      </c>
      <c r="K15" s="3">
        <v>1217867</v>
      </c>
      <c r="L15" s="3">
        <v>1217867</v>
      </c>
      <c r="M15" s="3">
        <v>1217693</v>
      </c>
      <c r="N15" s="4">
        <v>1215169</v>
      </c>
      <c r="O15" s="6">
        <v>14611010</v>
      </c>
      <c r="P15" s="3">
        <v>15268502</v>
      </c>
      <c r="Q15" s="4">
        <v>15955592</v>
      </c>
    </row>
    <row r="16" spans="1:17" ht="13.5">
      <c r="A16" s="19" t="s">
        <v>33</v>
      </c>
      <c r="B16" s="25"/>
      <c r="C16" s="3">
        <v>1094275</v>
      </c>
      <c r="D16" s="3">
        <v>1094275</v>
      </c>
      <c r="E16" s="3">
        <v>1094275</v>
      </c>
      <c r="F16" s="3">
        <v>1094275</v>
      </c>
      <c r="G16" s="3">
        <v>1094275</v>
      </c>
      <c r="H16" s="3">
        <v>1094275</v>
      </c>
      <c r="I16" s="3">
        <v>1094275</v>
      </c>
      <c r="J16" s="3">
        <v>1094275</v>
      </c>
      <c r="K16" s="3">
        <v>1094275</v>
      </c>
      <c r="L16" s="3">
        <v>1094275</v>
      </c>
      <c r="M16" s="3">
        <v>1094275</v>
      </c>
      <c r="N16" s="4">
        <v>1118975</v>
      </c>
      <c r="O16" s="6">
        <v>13156000</v>
      </c>
      <c r="P16" s="3">
        <v>13748006</v>
      </c>
      <c r="Q16" s="4">
        <v>14366698</v>
      </c>
    </row>
    <row r="17" spans="1:17" ht="13.5">
      <c r="A17" s="21" t="s">
        <v>34</v>
      </c>
      <c r="B17" s="20"/>
      <c r="C17" s="3">
        <v>276285</v>
      </c>
      <c r="D17" s="3">
        <v>276285</v>
      </c>
      <c r="E17" s="3">
        <v>276285</v>
      </c>
      <c r="F17" s="3">
        <v>276285</v>
      </c>
      <c r="G17" s="3">
        <v>276285</v>
      </c>
      <c r="H17" s="3">
        <v>276285</v>
      </c>
      <c r="I17" s="3">
        <v>276285</v>
      </c>
      <c r="J17" s="3">
        <v>276285</v>
      </c>
      <c r="K17" s="3">
        <v>276285</v>
      </c>
      <c r="L17" s="3">
        <v>276285</v>
      </c>
      <c r="M17" s="3">
        <v>276285</v>
      </c>
      <c r="N17" s="4">
        <v>276285</v>
      </c>
      <c r="O17" s="6">
        <v>3315420</v>
      </c>
      <c r="P17" s="3">
        <v>3464611</v>
      </c>
      <c r="Q17" s="4">
        <v>3620520</v>
      </c>
    </row>
    <row r="18" spans="1:17" ht="13.5">
      <c r="A18" s="19" t="s">
        <v>35</v>
      </c>
      <c r="B18" s="25"/>
      <c r="C18" s="3">
        <v>30616573</v>
      </c>
      <c r="D18" s="3">
        <v>30616573</v>
      </c>
      <c r="E18" s="3">
        <v>30616573</v>
      </c>
      <c r="F18" s="3">
        <v>30616573</v>
      </c>
      <c r="G18" s="3">
        <v>30616573</v>
      </c>
      <c r="H18" s="3">
        <v>30616573</v>
      </c>
      <c r="I18" s="3">
        <v>30616573</v>
      </c>
      <c r="J18" s="3">
        <v>30616573</v>
      </c>
      <c r="K18" s="3">
        <v>30616573</v>
      </c>
      <c r="L18" s="3">
        <v>30616573</v>
      </c>
      <c r="M18" s="3">
        <v>30616573</v>
      </c>
      <c r="N18" s="4">
        <v>4837</v>
      </c>
      <c r="O18" s="6">
        <v>336787140</v>
      </c>
      <c r="P18" s="3">
        <v>311766081</v>
      </c>
      <c r="Q18" s="4">
        <v>327440300</v>
      </c>
    </row>
    <row r="19" spans="1:17" ht="13.5">
      <c r="A19" s="19" t="s">
        <v>36</v>
      </c>
      <c r="B19" s="25"/>
      <c r="C19" s="22">
        <v>1138846</v>
      </c>
      <c r="D19" s="22">
        <v>1138013</v>
      </c>
      <c r="E19" s="22">
        <v>1138846</v>
      </c>
      <c r="F19" s="22">
        <v>1138013</v>
      </c>
      <c r="G19" s="22">
        <v>1138846</v>
      </c>
      <c r="H19" s="22">
        <v>1138013</v>
      </c>
      <c r="I19" s="22">
        <v>1138846</v>
      </c>
      <c r="J19" s="22">
        <v>1138013</v>
      </c>
      <c r="K19" s="22">
        <v>1138846</v>
      </c>
      <c r="L19" s="22">
        <v>1138013</v>
      </c>
      <c r="M19" s="22">
        <v>1138846</v>
      </c>
      <c r="N19" s="23">
        <v>1042550</v>
      </c>
      <c r="O19" s="24">
        <v>13565691</v>
      </c>
      <c r="P19" s="22">
        <v>14176146</v>
      </c>
      <c r="Q19" s="23">
        <v>14814049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92902738</v>
      </c>
      <c r="D21" s="29">
        <f t="shared" si="0"/>
        <v>92901731</v>
      </c>
      <c r="E21" s="29">
        <f t="shared" si="0"/>
        <v>92902738</v>
      </c>
      <c r="F21" s="29">
        <f>SUM(F5:F20)</f>
        <v>92901905</v>
      </c>
      <c r="G21" s="29">
        <f>SUM(G5:G20)</f>
        <v>92902564</v>
      </c>
      <c r="H21" s="29">
        <f>SUM(H5:H20)</f>
        <v>92901905</v>
      </c>
      <c r="I21" s="29">
        <f>SUM(I5:I20)</f>
        <v>92902738</v>
      </c>
      <c r="J21" s="29">
        <f t="shared" si="0"/>
        <v>92901731</v>
      </c>
      <c r="K21" s="29">
        <f>SUM(K5:K20)</f>
        <v>92902738</v>
      </c>
      <c r="L21" s="29">
        <f>SUM(L5:L20)</f>
        <v>92901905</v>
      </c>
      <c r="M21" s="29">
        <f>SUM(M5:M20)</f>
        <v>92902564</v>
      </c>
      <c r="N21" s="30">
        <f t="shared" si="0"/>
        <v>58644751</v>
      </c>
      <c r="O21" s="31">
        <f t="shared" si="0"/>
        <v>1080570008</v>
      </c>
      <c r="P21" s="29">
        <f t="shared" si="0"/>
        <v>1089019180</v>
      </c>
      <c r="Q21" s="32">
        <f t="shared" si="0"/>
        <v>1139669720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35762436</v>
      </c>
      <c r="D24" s="3">
        <v>35762436</v>
      </c>
      <c r="E24" s="3">
        <v>35762436</v>
      </c>
      <c r="F24" s="3">
        <v>35762436</v>
      </c>
      <c r="G24" s="3">
        <v>35762436</v>
      </c>
      <c r="H24" s="3">
        <v>35762436</v>
      </c>
      <c r="I24" s="3">
        <v>35762436</v>
      </c>
      <c r="J24" s="3">
        <v>35762436</v>
      </c>
      <c r="K24" s="3">
        <v>35762436</v>
      </c>
      <c r="L24" s="3">
        <v>35762436</v>
      </c>
      <c r="M24" s="3">
        <v>35762436</v>
      </c>
      <c r="N24" s="36">
        <v>35904255</v>
      </c>
      <c r="O24" s="6">
        <v>429291051</v>
      </c>
      <c r="P24" s="3">
        <v>455870448</v>
      </c>
      <c r="Q24" s="4">
        <v>482983020</v>
      </c>
    </row>
    <row r="25" spans="1:17" ht="13.5">
      <c r="A25" s="21" t="s">
        <v>41</v>
      </c>
      <c r="B25" s="20"/>
      <c r="C25" s="3">
        <v>2530708</v>
      </c>
      <c r="D25" s="3">
        <v>2530708</v>
      </c>
      <c r="E25" s="3">
        <v>2530708</v>
      </c>
      <c r="F25" s="3">
        <v>2530708</v>
      </c>
      <c r="G25" s="3">
        <v>2530708</v>
      </c>
      <c r="H25" s="3">
        <v>2530708</v>
      </c>
      <c r="I25" s="3">
        <v>2530708</v>
      </c>
      <c r="J25" s="3">
        <v>2530708</v>
      </c>
      <c r="K25" s="3">
        <v>2530708</v>
      </c>
      <c r="L25" s="3">
        <v>2530708</v>
      </c>
      <c r="M25" s="3">
        <v>2530708</v>
      </c>
      <c r="N25" s="4">
        <v>2530708</v>
      </c>
      <c r="O25" s="6">
        <v>30368496</v>
      </c>
      <c r="P25" s="3">
        <v>32650464</v>
      </c>
      <c r="Q25" s="4">
        <v>34446972</v>
      </c>
    </row>
    <row r="26" spans="1:17" ht="13.5">
      <c r="A26" s="21" t="s">
        <v>42</v>
      </c>
      <c r="B26" s="20"/>
      <c r="C26" s="3">
        <v>998969</v>
      </c>
      <c r="D26" s="3">
        <v>1180787</v>
      </c>
      <c r="E26" s="3">
        <v>1180787</v>
      </c>
      <c r="F26" s="3">
        <v>1180787</v>
      </c>
      <c r="G26" s="3">
        <v>1180787</v>
      </c>
      <c r="H26" s="3">
        <v>1180787</v>
      </c>
      <c r="I26" s="3">
        <v>1180787</v>
      </c>
      <c r="J26" s="3">
        <v>1180787</v>
      </c>
      <c r="K26" s="3">
        <v>1180787</v>
      </c>
      <c r="L26" s="3">
        <v>1180787</v>
      </c>
      <c r="M26" s="3">
        <v>1180787</v>
      </c>
      <c r="N26" s="4">
        <v>181820</v>
      </c>
      <c r="O26" s="6">
        <v>12988659</v>
      </c>
      <c r="P26" s="3">
        <v>4280000</v>
      </c>
      <c r="Q26" s="4">
        <v>2289800</v>
      </c>
    </row>
    <row r="27" spans="1:17" ht="13.5">
      <c r="A27" s="21" t="s">
        <v>43</v>
      </c>
      <c r="B27" s="20"/>
      <c r="C27" s="3">
        <v>8363636</v>
      </c>
      <c r="D27" s="3">
        <v>8363636</v>
      </c>
      <c r="E27" s="3">
        <v>8363636</v>
      </c>
      <c r="F27" s="3">
        <v>8363636</v>
      </c>
      <c r="G27" s="3">
        <v>8363636</v>
      </c>
      <c r="H27" s="3">
        <v>8363636</v>
      </c>
      <c r="I27" s="3">
        <v>8363636</v>
      </c>
      <c r="J27" s="3">
        <v>8363636</v>
      </c>
      <c r="K27" s="3">
        <v>8363636</v>
      </c>
      <c r="L27" s="3">
        <v>8363636</v>
      </c>
      <c r="M27" s="3">
        <v>8363636</v>
      </c>
      <c r="N27" s="36">
        <v>0</v>
      </c>
      <c r="O27" s="6">
        <v>91999996</v>
      </c>
      <c r="P27" s="3">
        <v>92920025</v>
      </c>
      <c r="Q27" s="4">
        <v>93849206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12505</v>
      </c>
      <c r="O28" s="6">
        <v>12505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9651706</v>
      </c>
      <c r="D29" s="3">
        <v>9651706</v>
      </c>
      <c r="E29" s="3">
        <v>9651706</v>
      </c>
      <c r="F29" s="3">
        <v>9651706</v>
      </c>
      <c r="G29" s="3">
        <v>9651706</v>
      </c>
      <c r="H29" s="3">
        <v>9651706</v>
      </c>
      <c r="I29" s="3">
        <v>9651706</v>
      </c>
      <c r="J29" s="3">
        <v>9651706</v>
      </c>
      <c r="K29" s="3">
        <v>9651706</v>
      </c>
      <c r="L29" s="3">
        <v>9651706</v>
      </c>
      <c r="M29" s="3">
        <v>9651706</v>
      </c>
      <c r="N29" s="36">
        <v>0</v>
      </c>
      <c r="O29" s="6">
        <v>106168766</v>
      </c>
      <c r="P29" s="3">
        <v>110893277</v>
      </c>
      <c r="Q29" s="4">
        <v>115828031</v>
      </c>
    </row>
    <row r="30" spans="1:17" ht="13.5">
      <c r="A30" s="21" t="s">
        <v>46</v>
      </c>
      <c r="B30" s="20"/>
      <c r="C30" s="3">
        <v>231922</v>
      </c>
      <c r="D30" s="3">
        <v>932831</v>
      </c>
      <c r="E30" s="3">
        <v>932832</v>
      </c>
      <c r="F30" s="3">
        <v>932833</v>
      </c>
      <c r="G30" s="3">
        <v>932830</v>
      </c>
      <c r="H30" s="3">
        <v>932830</v>
      </c>
      <c r="I30" s="3">
        <v>932830</v>
      </c>
      <c r="J30" s="3">
        <v>932830</v>
      </c>
      <c r="K30" s="3">
        <v>932830</v>
      </c>
      <c r="L30" s="3">
        <v>1099498</v>
      </c>
      <c r="M30" s="3">
        <v>932830</v>
      </c>
      <c r="N30" s="4">
        <v>792693</v>
      </c>
      <c r="O30" s="6">
        <v>10519589</v>
      </c>
      <c r="P30" s="3">
        <v>10076676</v>
      </c>
      <c r="Q30" s="4">
        <v>10487394</v>
      </c>
    </row>
    <row r="31" spans="1:17" ht="13.5">
      <c r="A31" s="21" t="s">
        <v>47</v>
      </c>
      <c r="B31" s="20"/>
      <c r="C31" s="3">
        <v>16396295</v>
      </c>
      <c r="D31" s="3">
        <v>25752658</v>
      </c>
      <c r="E31" s="3">
        <v>25752657</v>
      </c>
      <c r="F31" s="3">
        <v>25752656</v>
      </c>
      <c r="G31" s="3">
        <v>25752655</v>
      </c>
      <c r="H31" s="3">
        <v>25752655</v>
      </c>
      <c r="I31" s="3">
        <v>25752655</v>
      </c>
      <c r="J31" s="3">
        <v>25752655</v>
      </c>
      <c r="K31" s="3">
        <v>25752655</v>
      </c>
      <c r="L31" s="3">
        <v>27912659</v>
      </c>
      <c r="M31" s="3">
        <v>26209295</v>
      </c>
      <c r="N31" s="36">
        <v>17306646</v>
      </c>
      <c r="O31" s="6">
        <v>293846141</v>
      </c>
      <c r="P31" s="3">
        <v>255630916</v>
      </c>
      <c r="Q31" s="4">
        <v>267366844</v>
      </c>
    </row>
    <row r="32" spans="1:17" ht="13.5">
      <c r="A32" s="21" t="s">
        <v>35</v>
      </c>
      <c r="B32" s="20"/>
      <c r="C32" s="3">
        <v>490913</v>
      </c>
      <c r="D32" s="3">
        <v>504549</v>
      </c>
      <c r="E32" s="3">
        <v>504548</v>
      </c>
      <c r="F32" s="3">
        <v>504548</v>
      </c>
      <c r="G32" s="3">
        <v>504548</v>
      </c>
      <c r="H32" s="3">
        <v>504547</v>
      </c>
      <c r="I32" s="3">
        <v>504547</v>
      </c>
      <c r="J32" s="3">
        <v>504547</v>
      </c>
      <c r="K32" s="3">
        <v>504547</v>
      </c>
      <c r="L32" s="3">
        <v>521215</v>
      </c>
      <c r="M32" s="3">
        <v>504547</v>
      </c>
      <c r="N32" s="4">
        <v>-103027</v>
      </c>
      <c r="O32" s="6">
        <v>5450029</v>
      </c>
      <c r="P32" s="3">
        <v>7710011</v>
      </c>
      <c r="Q32" s="4">
        <v>7170018</v>
      </c>
    </row>
    <row r="33" spans="1:17" ht="13.5">
      <c r="A33" s="21" t="s">
        <v>48</v>
      </c>
      <c r="B33" s="20"/>
      <c r="C33" s="3">
        <v>10225696</v>
      </c>
      <c r="D33" s="3">
        <v>11428053</v>
      </c>
      <c r="E33" s="3">
        <v>11426962</v>
      </c>
      <c r="F33" s="3">
        <v>11428051</v>
      </c>
      <c r="G33" s="3">
        <v>11426960</v>
      </c>
      <c r="H33" s="3">
        <v>11428050</v>
      </c>
      <c r="I33" s="3">
        <v>11426959</v>
      </c>
      <c r="J33" s="3">
        <v>11428049</v>
      </c>
      <c r="K33" s="3">
        <v>11426959</v>
      </c>
      <c r="L33" s="3">
        <v>18964389</v>
      </c>
      <c r="M33" s="3">
        <v>11796946</v>
      </c>
      <c r="N33" s="4">
        <v>916902</v>
      </c>
      <c r="O33" s="6">
        <v>133323976</v>
      </c>
      <c r="P33" s="3">
        <v>155935442</v>
      </c>
      <c r="Q33" s="4">
        <v>160696233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84652281</v>
      </c>
      <c r="D35" s="29">
        <f t="shared" si="1"/>
        <v>96107364</v>
      </c>
      <c r="E35" s="29">
        <f t="shared" si="1"/>
        <v>96106272</v>
      </c>
      <c r="F35" s="29">
        <f>SUM(F24:F34)</f>
        <v>96107361</v>
      </c>
      <c r="G35" s="29">
        <f>SUM(G24:G34)</f>
        <v>96106266</v>
      </c>
      <c r="H35" s="29">
        <f>SUM(H24:H34)</f>
        <v>96107355</v>
      </c>
      <c r="I35" s="29">
        <f>SUM(I24:I34)</f>
        <v>96106264</v>
      </c>
      <c r="J35" s="29">
        <f t="shared" si="1"/>
        <v>96107354</v>
      </c>
      <c r="K35" s="29">
        <f>SUM(K24:K34)</f>
        <v>96106264</v>
      </c>
      <c r="L35" s="29">
        <f>SUM(L24:L34)</f>
        <v>105987034</v>
      </c>
      <c r="M35" s="29">
        <f>SUM(M24:M34)</f>
        <v>96932891</v>
      </c>
      <c r="N35" s="32">
        <f t="shared" si="1"/>
        <v>57542502</v>
      </c>
      <c r="O35" s="31">
        <f t="shared" si="1"/>
        <v>1113969208</v>
      </c>
      <c r="P35" s="29">
        <f t="shared" si="1"/>
        <v>1125967259</v>
      </c>
      <c r="Q35" s="32">
        <f t="shared" si="1"/>
        <v>1175117518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8250457</v>
      </c>
      <c r="D37" s="42">
        <f t="shared" si="2"/>
        <v>-3205633</v>
      </c>
      <c r="E37" s="42">
        <f t="shared" si="2"/>
        <v>-3203534</v>
      </c>
      <c r="F37" s="42">
        <f>+F21-F35</f>
        <v>-3205456</v>
      </c>
      <c r="G37" s="42">
        <f>+G21-G35</f>
        <v>-3203702</v>
      </c>
      <c r="H37" s="42">
        <f>+H21-H35</f>
        <v>-3205450</v>
      </c>
      <c r="I37" s="42">
        <f>+I21-I35</f>
        <v>-3203526</v>
      </c>
      <c r="J37" s="42">
        <f t="shared" si="2"/>
        <v>-3205623</v>
      </c>
      <c r="K37" s="42">
        <f>+K21-K35</f>
        <v>-3203526</v>
      </c>
      <c r="L37" s="42">
        <f>+L21-L35</f>
        <v>-13085129</v>
      </c>
      <c r="M37" s="42">
        <f>+M21-M35</f>
        <v>-4030327</v>
      </c>
      <c r="N37" s="43">
        <f t="shared" si="2"/>
        <v>1102249</v>
      </c>
      <c r="O37" s="44">
        <f t="shared" si="2"/>
        <v>-33399200</v>
      </c>
      <c r="P37" s="42">
        <f t="shared" si="2"/>
        <v>-36948079</v>
      </c>
      <c r="Q37" s="43">
        <f t="shared" si="2"/>
        <v>-35447798</v>
      </c>
    </row>
    <row r="38" spans="1:17" ht="21" customHeight="1">
      <c r="A38" s="45" t="s">
        <v>52</v>
      </c>
      <c r="B38" s="25"/>
      <c r="C38" s="3">
        <v>8246636</v>
      </c>
      <c r="D38" s="3">
        <v>8246636</v>
      </c>
      <c r="E38" s="3">
        <v>8246636</v>
      </c>
      <c r="F38" s="3">
        <v>8246636</v>
      </c>
      <c r="G38" s="3">
        <v>8246636</v>
      </c>
      <c r="H38" s="3">
        <v>8246636</v>
      </c>
      <c r="I38" s="3">
        <v>8246636</v>
      </c>
      <c r="J38" s="3">
        <v>8246636</v>
      </c>
      <c r="K38" s="3">
        <v>8246636</v>
      </c>
      <c r="L38" s="3">
        <v>8246636</v>
      </c>
      <c r="M38" s="3">
        <v>8246636</v>
      </c>
      <c r="N38" s="4">
        <v>0</v>
      </c>
      <c r="O38" s="6">
        <v>90712996</v>
      </c>
      <c r="P38" s="3">
        <v>80405997</v>
      </c>
      <c r="Q38" s="4">
        <v>96256996</v>
      </c>
    </row>
    <row r="39" spans="1:17" ht="55.5" customHeight="1">
      <c r="A39" s="45" t="s">
        <v>53</v>
      </c>
      <c r="B39" s="25"/>
      <c r="C39" s="22">
        <v>884886</v>
      </c>
      <c r="D39" s="22">
        <v>884886</v>
      </c>
      <c r="E39" s="22">
        <v>884886</v>
      </c>
      <c r="F39" s="22">
        <v>884886</v>
      </c>
      <c r="G39" s="22">
        <v>884886</v>
      </c>
      <c r="H39" s="22">
        <v>884886</v>
      </c>
      <c r="I39" s="22">
        <v>884886</v>
      </c>
      <c r="J39" s="22">
        <v>884886</v>
      </c>
      <c r="K39" s="22">
        <v>884886</v>
      </c>
      <c r="L39" s="22">
        <v>884886</v>
      </c>
      <c r="M39" s="22">
        <v>884886</v>
      </c>
      <c r="N39" s="23">
        <v>884890</v>
      </c>
      <c r="O39" s="24">
        <v>10618636</v>
      </c>
      <c r="P39" s="22">
        <v>11772700</v>
      </c>
      <c r="Q39" s="23">
        <v>109197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17381979</v>
      </c>
      <c r="D41" s="50">
        <f t="shared" si="3"/>
        <v>5925889</v>
      </c>
      <c r="E41" s="50">
        <f t="shared" si="3"/>
        <v>5927988</v>
      </c>
      <c r="F41" s="50">
        <f>SUM(F37:F40)</f>
        <v>5926066</v>
      </c>
      <c r="G41" s="50">
        <f>SUM(G37:G40)</f>
        <v>5927820</v>
      </c>
      <c r="H41" s="50">
        <f>SUM(H37:H40)</f>
        <v>5926072</v>
      </c>
      <c r="I41" s="50">
        <f>SUM(I37:I40)</f>
        <v>5927996</v>
      </c>
      <c r="J41" s="50">
        <f t="shared" si="3"/>
        <v>5925899</v>
      </c>
      <c r="K41" s="50">
        <f>SUM(K37:K40)</f>
        <v>5927996</v>
      </c>
      <c r="L41" s="50">
        <f>SUM(L37:L40)</f>
        <v>-3953607</v>
      </c>
      <c r="M41" s="50">
        <f>SUM(M37:M40)</f>
        <v>5101195</v>
      </c>
      <c r="N41" s="51">
        <f t="shared" si="3"/>
        <v>1987139</v>
      </c>
      <c r="O41" s="52">
        <f t="shared" si="3"/>
        <v>67932432</v>
      </c>
      <c r="P41" s="50">
        <f t="shared" si="3"/>
        <v>55230618</v>
      </c>
      <c r="Q41" s="51">
        <f t="shared" si="3"/>
        <v>60918395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17381979</v>
      </c>
      <c r="D43" s="57">
        <f t="shared" si="4"/>
        <v>5925889</v>
      </c>
      <c r="E43" s="57">
        <f t="shared" si="4"/>
        <v>5927988</v>
      </c>
      <c r="F43" s="57">
        <f>+F41-F42</f>
        <v>5926066</v>
      </c>
      <c r="G43" s="57">
        <f>+G41-G42</f>
        <v>5927820</v>
      </c>
      <c r="H43" s="57">
        <f>+H41-H42</f>
        <v>5926072</v>
      </c>
      <c r="I43" s="57">
        <f>+I41-I42</f>
        <v>5927996</v>
      </c>
      <c r="J43" s="57">
        <f t="shared" si="4"/>
        <v>5925899</v>
      </c>
      <c r="K43" s="57">
        <f>+K41-K42</f>
        <v>5927996</v>
      </c>
      <c r="L43" s="57">
        <f>+L41-L42</f>
        <v>-3953607</v>
      </c>
      <c r="M43" s="57">
        <f>+M41-M42</f>
        <v>5101195</v>
      </c>
      <c r="N43" s="58">
        <f t="shared" si="4"/>
        <v>1987139</v>
      </c>
      <c r="O43" s="59">
        <f t="shared" si="4"/>
        <v>67932432</v>
      </c>
      <c r="P43" s="57">
        <f t="shared" si="4"/>
        <v>55230618</v>
      </c>
      <c r="Q43" s="58">
        <f t="shared" si="4"/>
        <v>60918395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17381979</v>
      </c>
      <c r="D45" s="50">
        <f t="shared" si="5"/>
        <v>5925889</v>
      </c>
      <c r="E45" s="50">
        <f t="shared" si="5"/>
        <v>5927988</v>
      </c>
      <c r="F45" s="50">
        <f>SUM(F43:F44)</f>
        <v>5926066</v>
      </c>
      <c r="G45" s="50">
        <f>SUM(G43:G44)</f>
        <v>5927820</v>
      </c>
      <c r="H45" s="50">
        <f>SUM(H43:H44)</f>
        <v>5926072</v>
      </c>
      <c r="I45" s="50">
        <f>SUM(I43:I44)</f>
        <v>5927996</v>
      </c>
      <c r="J45" s="50">
        <f t="shared" si="5"/>
        <v>5925899</v>
      </c>
      <c r="K45" s="50">
        <f>SUM(K43:K44)</f>
        <v>5927996</v>
      </c>
      <c r="L45" s="50">
        <f>SUM(L43:L44)</f>
        <v>-3953607</v>
      </c>
      <c r="M45" s="50">
        <f>SUM(M43:M44)</f>
        <v>5101195</v>
      </c>
      <c r="N45" s="51">
        <f t="shared" si="5"/>
        <v>1987139</v>
      </c>
      <c r="O45" s="52">
        <f t="shared" si="5"/>
        <v>67932432</v>
      </c>
      <c r="P45" s="50">
        <f t="shared" si="5"/>
        <v>55230618</v>
      </c>
      <c r="Q45" s="51">
        <f t="shared" si="5"/>
        <v>60918395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17381979</v>
      </c>
      <c r="D47" s="63">
        <f t="shared" si="6"/>
        <v>5925889</v>
      </c>
      <c r="E47" s="63">
        <f t="shared" si="6"/>
        <v>5927988</v>
      </c>
      <c r="F47" s="63">
        <f>SUM(F45:F46)</f>
        <v>5926066</v>
      </c>
      <c r="G47" s="63">
        <f>SUM(G45:G46)</f>
        <v>5927820</v>
      </c>
      <c r="H47" s="63">
        <f>SUM(H45:H46)</f>
        <v>5926072</v>
      </c>
      <c r="I47" s="63">
        <f>SUM(I45:I46)</f>
        <v>5927996</v>
      </c>
      <c r="J47" s="63">
        <f t="shared" si="6"/>
        <v>5925899</v>
      </c>
      <c r="K47" s="63">
        <f>SUM(K45:K46)</f>
        <v>5927996</v>
      </c>
      <c r="L47" s="63">
        <f>SUM(L45:L46)</f>
        <v>-3953607</v>
      </c>
      <c r="M47" s="63">
        <f>SUM(M45:M46)</f>
        <v>5101195</v>
      </c>
      <c r="N47" s="64">
        <f t="shared" si="6"/>
        <v>1987139</v>
      </c>
      <c r="O47" s="65">
        <f t="shared" si="6"/>
        <v>67932432</v>
      </c>
      <c r="P47" s="63">
        <f t="shared" si="6"/>
        <v>55230618</v>
      </c>
      <c r="Q47" s="66">
        <f t="shared" si="6"/>
        <v>60918395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46072303</v>
      </c>
      <c r="D7" s="3">
        <v>46072303</v>
      </c>
      <c r="E7" s="3">
        <v>46072303</v>
      </c>
      <c r="F7" s="3">
        <v>46072303</v>
      </c>
      <c r="G7" s="3">
        <v>46072303</v>
      </c>
      <c r="H7" s="3">
        <v>46072299</v>
      </c>
      <c r="I7" s="3">
        <v>46072303</v>
      </c>
      <c r="J7" s="3">
        <v>46072303</v>
      </c>
      <c r="K7" s="3">
        <v>46072303</v>
      </c>
      <c r="L7" s="3">
        <v>46072303</v>
      </c>
      <c r="M7" s="3">
        <v>46072303</v>
      </c>
      <c r="N7" s="4">
        <v>46072303</v>
      </c>
      <c r="O7" s="6">
        <v>552867632</v>
      </c>
      <c r="P7" s="3">
        <v>580511010</v>
      </c>
      <c r="Q7" s="4">
        <v>609275877</v>
      </c>
    </row>
    <row r="8" spans="1:17" ht="13.5">
      <c r="A8" s="21" t="s">
        <v>26</v>
      </c>
      <c r="B8" s="20"/>
      <c r="C8" s="3">
        <v>7792331</v>
      </c>
      <c r="D8" s="3">
        <v>7792331</v>
      </c>
      <c r="E8" s="3">
        <v>7792331</v>
      </c>
      <c r="F8" s="3">
        <v>7792331</v>
      </c>
      <c r="G8" s="3">
        <v>7792331</v>
      </c>
      <c r="H8" s="3">
        <v>7792325</v>
      </c>
      <c r="I8" s="3">
        <v>7792331</v>
      </c>
      <c r="J8" s="3">
        <v>7792331</v>
      </c>
      <c r="K8" s="3">
        <v>7792331</v>
      </c>
      <c r="L8" s="3">
        <v>7792331</v>
      </c>
      <c r="M8" s="3">
        <v>7792331</v>
      </c>
      <c r="N8" s="4">
        <v>7792331</v>
      </c>
      <c r="O8" s="6">
        <v>93507966</v>
      </c>
      <c r="P8" s="3">
        <v>98183365</v>
      </c>
      <c r="Q8" s="4">
        <v>103092533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51424</v>
      </c>
      <c r="D11" s="3">
        <v>51424</v>
      </c>
      <c r="E11" s="3">
        <v>51424</v>
      </c>
      <c r="F11" s="3">
        <v>51424</v>
      </c>
      <c r="G11" s="3">
        <v>51424</v>
      </c>
      <c r="H11" s="3">
        <v>51417</v>
      </c>
      <c r="I11" s="3">
        <v>51424</v>
      </c>
      <c r="J11" s="3">
        <v>51424</v>
      </c>
      <c r="K11" s="3">
        <v>51424</v>
      </c>
      <c r="L11" s="3">
        <v>51424</v>
      </c>
      <c r="M11" s="3">
        <v>51424</v>
      </c>
      <c r="N11" s="4">
        <v>51424</v>
      </c>
      <c r="O11" s="6">
        <v>617081</v>
      </c>
      <c r="P11" s="3">
        <v>647936</v>
      </c>
      <c r="Q11" s="4">
        <v>680332</v>
      </c>
    </row>
    <row r="12" spans="1:17" ht="13.5">
      <c r="A12" s="19" t="s">
        <v>29</v>
      </c>
      <c r="B12" s="25"/>
      <c r="C12" s="3">
        <v>211266</v>
      </c>
      <c r="D12" s="3">
        <v>211266</v>
      </c>
      <c r="E12" s="3">
        <v>211266</v>
      </c>
      <c r="F12" s="3">
        <v>211266</v>
      </c>
      <c r="G12" s="3">
        <v>211266</v>
      </c>
      <c r="H12" s="3">
        <v>211256</v>
      </c>
      <c r="I12" s="3">
        <v>211266</v>
      </c>
      <c r="J12" s="3">
        <v>211266</v>
      </c>
      <c r="K12" s="3">
        <v>211266</v>
      </c>
      <c r="L12" s="3">
        <v>211266</v>
      </c>
      <c r="M12" s="3">
        <v>211266</v>
      </c>
      <c r="N12" s="4">
        <v>211266</v>
      </c>
      <c r="O12" s="6">
        <v>2535182</v>
      </c>
      <c r="P12" s="3">
        <v>2661941</v>
      </c>
      <c r="Q12" s="4">
        <v>2795038</v>
      </c>
    </row>
    <row r="13" spans="1:17" ht="13.5">
      <c r="A13" s="19" t="s">
        <v>30</v>
      </c>
      <c r="B13" s="25"/>
      <c r="C13" s="3">
        <v>63731</v>
      </c>
      <c r="D13" s="3">
        <v>63731</v>
      </c>
      <c r="E13" s="3">
        <v>63731</v>
      </c>
      <c r="F13" s="3">
        <v>63731</v>
      </c>
      <c r="G13" s="3">
        <v>63731</v>
      </c>
      <c r="H13" s="3">
        <v>63728</v>
      </c>
      <c r="I13" s="3">
        <v>63731</v>
      </c>
      <c r="J13" s="3">
        <v>63731</v>
      </c>
      <c r="K13" s="3">
        <v>63731</v>
      </c>
      <c r="L13" s="3">
        <v>63731</v>
      </c>
      <c r="M13" s="3">
        <v>63731</v>
      </c>
      <c r="N13" s="4">
        <v>63731</v>
      </c>
      <c r="O13" s="6">
        <v>764769</v>
      </c>
      <c r="P13" s="3">
        <v>803007</v>
      </c>
      <c r="Q13" s="4">
        <v>843157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627</v>
      </c>
      <c r="D15" s="3">
        <v>627</v>
      </c>
      <c r="E15" s="3">
        <v>627</v>
      </c>
      <c r="F15" s="3">
        <v>627</v>
      </c>
      <c r="G15" s="3">
        <v>627</v>
      </c>
      <c r="H15" s="3">
        <v>623</v>
      </c>
      <c r="I15" s="3">
        <v>627</v>
      </c>
      <c r="J15" s="3">
        <v>627</v>
      </c>
      <c r="K15" s="3">
        <v>627</v>
      </c>
      <c r="L15" s="3">
        <v>627</v>
      </c>
      <c r="M15" s="3">
        <v>627</v>
      </c>
      <c r="N15" s="4">
        <v>627</v>
      </c>
      <c r="O15" s="6">
        <v>7520</v>
      </c>
      <c r="P15" s="3">
        <v>7896</v>
      </c>
      <c r="Q15" s="4">
        <v>8291</v>
      </c>
    </row>
    <row r="16" spans="1:17" ht="13.5">
      <c r="A16" s="19" t="s">
        <v>33</v>
      </c>
      <c r="B16" s="25"/>
      <c r="C16" s="3">
        <v>33333</v>
      </c>
      <c r="D16" s="3">
        <v>33333</v>
      </c>
      <c r="E16" s="3">
        <v>33333</v>
      </c>
      <c r="F16" s="3">
        <v>33333</v>
      </c>
      <c r="G16" s="3">
        <v>33333</v>
      </c>
      <c r="H16" s="3">
        <v>33337</v>
      </c>
      <c r="I16" s="3">
        <v>33333</v>
      </c>
      <c r="J16" s="3">
        <v>33333</v>
      </c>
      <c r="K16" s="3">
        <v>33333</v>
      </c>
      <c r="L16" s="3">
        <v>33333</v>
      </c>
      <c r="M16" s="3">
        <v>33333</v>
      </c>
      <c r="N16" s="4">
        <v>33333</v>
      </c>
      <c r="O16" s="6">
        <v>400000</v>
      </c>
      <c r="P16" s="3">
        <v>420000</v>
      </c>
      <c r="Q16" s="4">
        <v>441000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41625169</v>
      </c>
      <c r="D18" s="3">
        <v>41625169</v>
      </c>
      <c r="E18" s="3">
        <v>41625169</v>
      </c>
      <c r="F18" s="3">
        <v>41625169</v>
      </c>
      <c r="G18" s="3">
        <v>41625169</v>
      </c>
      <c r="H18" s="3">
        <v>41625157</v>
      </c>
      <c r="I18" s="3">
        <v>41625169</v>
      </c>
      <c r="J18" s="3">
        <v>41625169</v>
      </c>
      <c r="K18" s="3">
        <v>41625169</v>
      </c>
      <c r="L18" s="3">
        <v>41625169</v>
      </c>
      <c r="M18" s="3">
        <v>41625169</v>
      </c>
      <c r="N18" s="4">
        <v>41625169</v>
      </c>
      <c r="O18" s="6">
        <v>499502016</v>
      </c>
      <c r="P18" s="3">
        <v>524477118</v>
      </c>
      <c r="Q18" s="4">
        <v>550700973</v>
      </c>
    </row>
    <row r="19" spans="1:17" ht="13.5">
      <c r="A19" s="19" t="s">
        <v>36</v>
      </c>
      <c r="B19" s="25"/>
      <c r="C19" s="22">
        <v>733347</v>
      </c>
      <c r="D19" s="22">
        <v>733347</v>
      </c>
      <c r="E19" s="22">
        <v>733347</v>
      </c>
      <c r="F19" s="22">
        <v>733347</v>
      </c>
      <c r="G19" s="22">
        <v>733347</v>
      </c>
      <c r="H19" s="22">
        <v>733350</v>
      </c>
      <c r="I19" s="22">
        <v>733347</v>
      </c>
      <c r="J19" s="22">
        <v>733347</v>
      </c>
      <c r="K19" s="22">
        <v>733347</v>
      </c>
      <c r="L19" s="22">
        <v>733347</v>
      </c>
      <c r="M19" s="22">
        <v>733347</v>
      </c>
      <c r="N19" s="23">
        <v>733347</v>
      </c>
      <c r="O19" s="24">
        <v>8800167</v>
      </c>
      <c r="P19" s="22">
        <v>9240175</v>
      </c>
      <c r="Q19" s="23">
        <v>9702183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96583531</v>
      </c>
      <c r="D21" s="29">
        <f t="shared" si="0"/>
        <v>96583531</v>
      </c>
      <c r="E21" s="29">
        <f t="shared" si="0"/>
        <v>96583531</v>
      </c>
      <c r="F21" s="29">
        <f>SUM(F5:F20)</f>
        <v>96583531</v>
      </c>
      <c r="G21" s="29">
        <f>SUM(G5:G20)</f>
        <v>96583531</v>
      </c>
      <c r="H21" s="29">
        <f>SUM(H5:H20)</f>
        <v>96583492</v>
      </c>
      <c r="I21" s="29">
        <f>SUM(I5:I20)</f>
        <v>96583531</v>
      </c>
      <c r="J21" s="29">
        <f t="shared" si="0"/>
        <v>96583531</v>
      </c>
      <c r="K21" s="29">
        <f>SUM(K5:K20)</f>
        <v>96583531</v>
      </c>
      <c r="L21" s="29">
        <f>SUM(L5:L20)</f>
        <v>96583531</v>
      </c>
      <c r="M21" s="29">
        <f>SUM(M5:M20)</f>
        <v>96583531</v>
      </c>
      <c r="N21" s="30">
        <f t="shared" si="0"/>
        <v>96583531</v>
      </c>
      <c r="O21" s="31">
        <f t="shared" si="0"/>
        <v>1159002333</v>
      </c>
      <c r="P21" s="29">
        <f t="shared" si="0"/>
        <v>1216952448</v>
      </c>
      <c r="Q21" s="32">
        <f t="shared" si="0"/>
        <v>1277539384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31392407</v>
      </c>
      <c r="D24" s="3">
        <v>31392407</v>
      </c>
      <c r="E24" s="3">
        <v>31392407</v>
      </c>
      <c r="F24" s="3">
        <v>31392407</v>
      </c>
      <c r="G24" s="3">
        <v>31392407</v>
      </c>
      <c r="H24" s="3">
        <v>31392546</v>
      </c>
      <c r="I24" s="3">
        <v>31392407</v>
      </c>
      <c r="J24" s="3">
        <v>31392407</v>
      </c>
      <c r="K24" s="3">
        <v>31392407</v>
      </c>
      <c r="L24" s="3">
        <v>31392407</v>
      </c>
      <c r="M24" s="3">
        <v>31392407</v>
      </c>
      <c r="N24" s="36">
        <v>31392407</v>
      </c>
      <c r="O24" s="6">
        <v>376709023</v>
      </c>
      <c r="P24" s="3">
        <v>395373710</v>
      </c>
      <c r="Q24" s="4">
        <v>407904791</v>
      </c>
    </row>
    <row r="25" spans="1:17" ht="13.5">
      <c r="A25" s="21" t="s">
        <v>41</v>
      </c>
      <c r="B25" s="20"/>
      <c r="C25" s="3">
        <v>1284493</v>
      </c>
      <c r="D25" s="3">
        <v>1284493</v>
      </c>
      <c r="E25" s="3">
        <v>1284493</v>
      </c>
      <c r="F25" s="3">
        <v>1284493</v>
      </c>
      <c r="G25" s="3">
        <v>1284493</v>
      </c>
      <c r="H25" s="3">
        <v>1284465</v>
      </c>
      <c r="I25" s="3">
        <v>1284493</v>
      </c>
      <c r="J25" s="3">
        <v>1284493</v>
      </c>
      <c r="K25" s="3">
        <v>1284493</v>
      </c>
      <c r="L25" s="3">
        <v>1284493</v>
      </c>
      <c r="M25" s="3">
        <v>1284493</v>
      </c>
      <c r="N25" s="4">
        <v>1284493</v>
      </c>
      <c r="O25" s="6">
        <v>15413888</v>
      </c>
      <c r="P25" s="3">
        <v>16087560</v>
      </c>
      <c r="Q25" s="4">
        <v>16891943</v>
      </c>
    </row>
    <row r="26" spans="1:17" ht="13.5">
      <c r="A26" s="21" t="s">
        <v>42</v>
      </c>
      <c r="B26" s="20"/>
      <c r="C26" s="3">
        <v>3359483</v>
      </c>
      <c r="D26" s="3">
        <v>3359483</v>
      </c>
      <c r="E26" s="3">
        <v>3359483</v>
      </c>
      <c r="F26" s="3">
        <v>3359483</v>
      </c>
      <c r="G26" s="3">
        <v>3359483</v>
      </c>
      <c r="H26" s="3">
        <v>3359482</v>
      </c>
      <c r="I26" s="3">
        <v>3359483</v>
      </c>
      <c r="J26" s="3">
        <v>3359483</v>
      </c>
      <c r="K26" s="3">
        <v>3359483</v>
      </c>
      <c r="L26" s="3">
        <v>3359483</v>
      </c>
      <c r="M26" s="3">
        <v>3359483</v>
      </c>
      <c r="N26" s="4">
        <v>3359483</v>
      </c>
      <c r="O26" s="6">
        <v>40313795</v>
      </c>
      <c r="P26" s="3">
        <v>42329485</v>
      </c>
      <c r="Q26" s="4">
        <v>44445959</v>
      </c>
    </row>
    <row r="27" spans="1:17" ht="13.5">
      <c r="A27" s="21" t="s">
        <v>43</v>
      </c>
      <c r="B27" s="20"/>
      <c r="C27" s="3">
        <v>14146950</v>
      </c>
      <c r="D27" s="3">
        <v>14146950</v>
      </c>
      <c r="E27" s="3">
        <v>14146950</v>
      </c>
      <c r="F27" s="3">
        <v>14146950</v>
      </c>
      <c r="G27" s="3">
        <v>14146950</v>
      </c>
      <c r="H27" s="3">
        <v>14146954</v>
      </c>
      <c r="I27" s="3">
        <v>14146950</v>
      </c>
      <c r="J27" s="3">
        <v>14146950</v>
      </c>
      <c r="K27" s="3">
        <v>14146950</v>
      </c>
      <c r="L27" s="3">
        <v>14146950</v>
      </c>
      <c r="M27" s="3">
        <v>14146950</v>
      </c>
      <c r="N27" s="36">
        <v>14146950</v>
      </c>
      <c r="O27" s="6">
        <v>169763404</v>
      </c>
      <c r="P27" s="3">
        <v>178251575</v>
      </c>
      <c r="Q27" s="4">
        <v>187164154</v>
      </c>
    </row>
    <row r="28" spans="1:17" ht="13.5">
      <c r="A28" s="21" t="s">
        <v>44</v>
      </c>
      <c r="B28" s="20"/>
      <c r="C28" s="3">
        <v>210164</v>
      </c>
      <c r="D28" s="3">
        <v>210164</v>
      </c>
      <c r="E28" s="3">
        <v>210164</v>
      </c>
      <c r="F28" s="3">
        <v>210164</v>
      </c>
      <c r="G28" s="3">
        <v>210164</v>
      </c>
      <c r="H28" s="3">
        <v>210161</v>
      </c>
      <c r="I28" s="3">
        <v>210164</v>
      </c>
      <c r="J28" s="3">
        <v>210164</v>
      </c>
      <c r="K28" s="3">
        <v>210164</v>
      </c>
      <c r="L28" s="3">
        <v>210164</v>
      </c>
      <c r="M28" s="3">
        <v>210164</v>
      </c>
      <c r="N28" s="4">
        <v>210164</v>
      </c>
      <c r="O28" s="6">
        <v>2521965</v>
      </c>
      <c r="P28" s="3">
        <v>2648063</v>
      </c>
      <c r="Q28" s="4">
        <v>2780466</v>
      </c>
    </row>
    <row r="29" spans="1:17" ht="13.5">
      <c r="A29" s="21" t="s">
        <v>45</v>
      </c>
      <c r="B29" s="20"/>
      <c r="C29" s="3">
        <v>12148903</v>
      </c>
      <c r="D29" s="3">
        <v>12148903</v>
      </c>
      <c r="E29" s="3">
        <v>12148903</v>
      </c>
      <c r="F29" s="3">
        <v>12148903</v>
      </c>
      <c r="G29" s="3">
        <v>12148903</v>
      </c>
      <c r="H29" s="3">
        <v>12148897</v>
      </c>
      <c r="I29" s="3">
        <v>12148903</v>
      </c>
      <c r="J29" s="3">
        <v>12148903</v>
      </c>
      <c r="K29" s="3">
        <v>12148903</v>
      </c>
      <c r="L29" s="3">
        <v>12148903</v>
      </c>
      <c r="M29" s="3">
        <v>12148903</v>
      </c>
      <c r="N29" s="36">
        <v>12148903</v>
      </c>
      <c r="O29" s="6">
        <v>145786830</v>
      </c>
      <c r="P29" s="3">
        <v>153076172</v>
      </c>
      <c r="Q29" s="4">
        <v>160729980</v>
      </c>
    </row>
    <row r="30" spans="1:17" ht="13.5">
      <c r="A30" s="21" t="s">
        <v>46</v>
      </c>
      <c r="B30" s="20"/>
      <c r="C30" s="3">
        <v>1714962</v>
      </c>
      <c r="D30" s="3">
        <v>1714962</v>
      </c>
      <c r="E30" s="3">
        <v>1714962</v>
      </c>
      <c r="F30" s="3">
        <v>1714962</v>
      </c>
      <c r="G30" s="3">
        <v>1714962</v>
      </c>
      <c r="H30" s="3">
        <v>1714918</v>
      </c>
      <c r="I30" s="3">
        <v>1714962</v>
      </c>
      <c r="J30" s="3">
        <v>1714962</v>
      </c>
      <c r="K30" s="3">
        <v>1714962</v>
      </c>
      <c r="L30" s="3">
        <v>1714962</v>
      </c>
      <c r="M30" s="3">
        <v>1714962</v>
      </c>
      <c r="N30" s="4">
        <v>1714962</v>
      </c>
      <c r="O30" s="6">
        <v>20579500</v>
      </c>
      <c r="P30" s="3">
        <v>21912975</v>
      </c>
      <c r="Q30" s="4">
        <v>22997916</v>
      </c>
    </row>
    <row r="31" spans="1:17" ht="13.5">
      <c r="A31" s="21" t="s">
        <v>47</v>
      </c>
      <c r="B31" s="20"/>
      <c r="C31" s="3">
        <v>14996373</v>
      </c>
      <c r="D31" s="3">
        <v>14996373</v>
      </c>
      <c r="E31" s="3">
        <v>14996373</v>
      </c>
      <c r="F31" s="3">
        <v>14996373</v>
      </c>
      <c r="G31" s="3">
        <v>14996373</v>
      </c>
      <c r="H31" s="3">
        <v>14996336</v>
      </c>
      <c r="I31" s="3">
        <v>14996373</v>
      </c>
      <c r="J31" s="3">
        <v>14996373</v>
      </c>
      <c r="K31" s="3">
        <v>14996373</v>
      </c>
      <c r="L31" s="3">
        <v>14996373</v>
      </c>
      <c r="M31" s="3">
        <v>14996373</v>
      </c>
      <c r="N31" s="36">
        <v>14996373</v>
      </c>
      <c r="O31" s="6">
        <v>179956439</v>
      </c>
      <c r="P31" s="3">
        <v>188583850</v>
      </c>
      <c r="Q31" s="4">
        <v>207793506</v>
      </c>
    </row>
    <row r="32" spans="1:17" ht="13.5">
      <c r="A32" s="21" t="s">
        <v>35</v>
      </c>
      <c r="B32" s="20"/>
      <c r="C32" s="3">
        <v>1585280</v>
      </c>
      <c r="D32" s="3">
        <v>1585280</v>
      </c>
      <c r="E32" s="3">
        <v>1585280</v>
      </c>
      <c r="F32" s="3">
        <v>1585280</v>
      </c>
      <c r="G32" s="3">
        <v>1585280</v>
      </c>
      <c r="H32" s="3">
        <v>1585284</v>
      </c>
      <c r="I32" s="3">
        <v>1585280</v>
      </c>
      <c r="J32" s="3">
        <v>1585280</v>
      </c>
      <c r="K32" s="3">
        <v>1585280</v>
      </c>
      <c r="L32" s="3">
        <v>1585280</v>
      </c>
      <c r="M32" s="3">
        <v>1585280</v>
      </c>
      <c r="N32" s="4">
        <v>1585280</v>
      </c>
      <c r="O32" s="6">
        <v>19023364</v>
      </c>
      <c r="P32" s="3">
        <v>19974532</v>
      </c>
      <c r="Q32" s="4">
        <v>20973258</v>
      </c>
    </row>
    <row r="33" spans="1:17" ht="13.5">
      <c r="A33" s="21" t="s">
        <v>48</v>
      </c>
      <c r="B33" s="20"/>
      <c r="C33" s="3">
        <v>20819853</v>
      </c>
      <c r="D33" s="3">
        <v>20819853</v>
      </c>
      <c r="E33" s="3">
        <v>20819853</v>
      </c>
      <c r="F33" s="3">
        <v>20819853</v>
      </c>
      <c r="G33" s="3">
        <v>20819853</v>
      </c>
      <c r="H33" s="3">
        <v>20819801</v>
      </c>
      <c r="I33" s="3">
        <v>20819853</v>
      </c>
      <c r="J33" s="3">
        <v>20819853</v>
      </c>
      <c r="K33" s="3">
        <v>20819853</v>
      </c>
      <c r="L33" s="3">
        <v>20819853</v>
      </c>
      <c r="M33" s="3">
        <v>20819853</v>
      </c>
      <c r="N33" s="4">
        <v>20819853</v>
      </c>
      <c r="O33" s="6">
        <v>249838184</v>
      </c>
      <c r="P33" s="3">
        <v>262851526</v>
      </c>
      <c r="Q33" s="4">
        <v>275868451</v>
      </c>
    </row>
    <row r="34" spans="1:17" ht="13.5">
      <c r="A34" s="19" t="s">
        <v>49</v>
      </c>
      <c r="B34" s="25"/>
      <c r="C34" s="3">
        <v>4911869</v>
      </c>
      <c r="D34" s="3">
        <v>4911869</v>
      </c>
      <c r="E34" s="3">
        <v>4911869</v>
      </c>
      <c r="F34" s="3">
        <v>4911869</v>
      </c>
      <c r="G34" s="3">
        <v>4911869</v>
      </c>
      <c r="H34" s="3">
        <v>4911860</v>
      </c>
      <c r="I34" s="3">
        <v>4911869</v>
      </c>
      <c r="J34" s="3">
        <v>4911869</v>
      </c>
      <c r="K34" s="3">
        <v>4911869</v>
      </c>
      <c r="L34" s="3">
        <v>4911869</v>
      </c>
      <c r="M34" s="3">
        <v>4911869</v>
      </c>
      <c r="N34" s="4">
        <v>4911869</v>
      </c>
      <c r="O34" s="6">
        <v>58942419</v>
      </c>
      <c r="P34" s="3">
        <v>61889540</v>
      </c>
      <c r="Q34" s="4">
        <v>64984017</v>
      </c>
    </row>
    <row r="35" spans="1:17" ht="12.75">
      <c r="A35" s="37" t="s">
        <v>50</v>
      </c>
      <c r="B35" s="28"/>
      <c r="C35" s="29">
        <f aca="true" t="shared" si="1" ref="C35:Q35">SUM(C24:C34)</f>
        <v>106570737</v>
      </c>
      <c r="D35" s="29">
        <f t="shared" si="1"/>
        <v>106570737</v>
      </c>
      <c r="E35" s="29">
        <f t="shared" si="1"/>
        <v>106570737</v>
      </c>
      <c r="F35" s="29">
        <f>SUM(F24:F34)</f>
        <v>106570737</v>
      </c>
      <c r="G35" s="29">
        <f>SUM(G24:G34)</f>
        <v>106570737</v>
      </c>
      <c r="H35" s="29">
        <f>SUM(H24:H34)</f>
        <v>106570704</v>
      </c>
      <c r="I35" s="29">
        <f>SUM(I24:I34)</f>
        <v>106570737</v>
      </c>
      <c r="J35" s="29">
        <f t="shared" si="1"/>
        <v>106570737</v>
      </c>
      <c r="K35" s="29">
        <f>SUM(K24:K34)</f>
        <v>106570737</v>
      </c>
      <c r="L35" s="29">
        <f>SUM(L24:L34)</f>
        <v>106570737</v>
      </c>
      <c r="M35" s="29">
        <f>SUM(M24:M34)</f>
        <v>106570737</v>
      </c>
      <c r="N35" s="32">
        <f t="shared" si="1"/>
        <v>106570737</v>
      </c>
      <c r="O35" s="31">
        <f t="shared" si="1"/>
        <v>1278848811</v>
      </c>
      <c r="P35" s="29">
        <f t="shared" si="1"/>
        <v>1342978988</v>
      </c>
      <c r="Q35" s="32">
        <f t="shared" si="1"/>
        <v>1412534441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-9987206</v>
      </c>
      <c r="D37" s="42">
        <f t="shared" si="2"/>
        <v>-9987206</v>
      </c>
      <c r="E37" s="42">
        <f t="shared" si="2"/>
        <v>-9987206</v>
      </c>
      <c r="F37" s="42">
        <f>+F21-F35</f>
        <v>-9987206</v>
      </c>
      <c r="G37" s="42">
        <f>+G21-G35</f>
        <v>-9987206</v>
      </c>
      <c r="H37" s="42">
        <f>+H21-H35</f>
        <v>-9987212</v>
      </c>
      <c r="I37" s="42">
        <f>+I21-I35</f>
        <v>-9987206</v>
      </c>
      <c r="J37" s="42">
        <f t="shared" si="2"/>
        <v>-9987206</v>
      </c>
      <c r="K37" s="42">
        <f>+K21-K35</f>
        <v>-9987206</v>
      </c>
      <c r="L37" s="42">
        <f>+L21-L35</f>
        <v>-9987206</v>
      </c>
      <c r="M37" s="42">
        <f>+M21-M35</f>
        <v>-9987206</v>
      </c>
      <c r="N37" s="43">
        <f t="shared" si="2"/>
        <v>-9987206</v>
      </c>
      <c r="O37" s="44">
        <f t="shared" si="2"/>
        <v>-119846478</v>
      </c>
      <c r="P37" s="42">
        <f t="shared" si="2"/>
        <v>-126026540</v>
      </c>
      <c r="Q37" s="43">
        <f t="shared" si="2"/>
        <v>-134995057</v>
      </c>
    </row>
    <row r="38" spans="1:17" ht="21" customHeight="1">
      <c r="A38" s="45" t="s">
        <v>52</v>
      </c>
      <c r="B38" s="25"/>
      <c r="C38" s="3">
        <v>23278000</v>
      </c>
      <c r="D38" s="3">
        <v>23278000</v>
      </c>
      <c r="E38" s="3">
        <v>23278000</v>
      </c>
      <c r="F38" s="3">
        <v>23278000</v>
      </c>
      <c r="G38" s="3">
        <v>23278000</v>
      </c>
      <c r="H38" s="3">
        <v>23278000</v>
      </c>
      <c r="I38" s="3">
        <v>23278000</v>
      </c>
      <c r="J38" s="3">
        <v>23278000</v>
      </c>
      <c r="K38" s="3">
        <v>23278000</v>
      </c>
      <c r="L38" s="3">
        <v>23278000</v>
      </c>
      <c r="M38" s="3">
        <v>23278000</v>
      </c>
      <c r="N38" s="4">
        <v>23278000</v>
      </c>
      <c r="O38" s="6">
        <v>279336000</v>
      </c>
      <c r="P38" s="3">
        <v>293302800</v>
      </c>
      <c r="Q38" s="4">
        <v>307967940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13290794</v>
      </c>
      <c r="D41" s="50">
        <f t="shared" si="3"/>
        <v>13290794</v>
      </c>
      <c r="E41" s="50">
        <f t="shared" si="3"/>
        <v>13290794</v>
      </c>
      <c r="F41" s="50">
        <f>SUM(F37:F40)</f>
        <v>13290794</v>
      </c>
      <c r="G41" s="50">
        <f>SUM(G37:G40)</f>
        <v>13290794</v>
      </c>
      <c r="H41" s="50">
        <f>SUM(H37:H40)</f>
        <v>13290788</v>
      </c>
      <c r="I41" s="50">
        <f>SUM(I37:I40)</f>
        <v>13290794</v>
      </c>
      <c r="J41" s="50">
        <f t="shared" si="3"/>
        <v>13290794</v>
      </c>
      <c r="K41" s="50">
        <f>SUM(K37:K40)</f>
        <v>13290794</v>
      </c>
      <c r="L41" s="50">
        <f>SUM(L37:L40)</f>
        <v>13290794</v>
      </c>
      <c r="M41" s="50">
        <f>SUM(M37:M40)</f>
        <v>13290794</v>
      </c>
      <c r="N41" s="51">
        <f t="shared" si="3"/>
        <v>13290794</v>
      </c>
      <c r="O41" s="52">
        <f t="shared" si="3"/>
        <v>159489522</v>
      </c>
      <c r="P41" s="50">
        <f t="shared" si="3"/>
        <v>167276260</v>
      </c>
      <c r="Q41" s="51">
        <f t="shared" si="3"/>
        <v>172972883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13290794</v>
      </c>
      <c r="D43" s="57">
        <f t="shared" si="4"/>
        <v>13290794</v>
      </c>
      <c r="E43" s="57">
        <f t="shared" si="4"/>
        <v>13290794</v>
      </c>
      <c r="F43" s="57">
        <f>+F41-F42</f>
        <v>13290794</v>
      </c>
      <c r="G43" s="57">
        <f>+G41-G42</f>
        <v>13290794</v>
      </c>
      <c r="H43" s="57">
        <f>+H41-H42</f>
        <v>13290788</v>
      </c>
      <c r="I43" s="57">
        <f>+I41-I42</f>
        <v>13290794</v>
      </c>
      <c r="J43" s="57">
        <f t="shared" si="4"/>
        <v>13290794</v>
      </c>
      <c r="K43" s="57">
        <f>+K41-K42</f>
        <v>13290794</v>
      </c>
      <c r="L43" s="57">
        <f>+L41-L42</f>
        <v>13290794</v>
      </c>
      <c r="M43" s="57">
        <f>+M41-M42</f>
        <v>13290794</v>
      </c>
      <c r="N43" s="58">
        <f t="shared" si="4"/>
        <v>13290794</v>
      </c>
      <c r="O43" s="59">
        <f t="shared" si="4"/>
        <v>159489522</v>
      </c>
      <c r="P43" s="57">
        <f t="shared" si="4"/>
        <v>167276260</v>
      </c>
      <c r="Q43" s="58">
        <f t="shared" si="4"/>
        <v>172972883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13290794</v>
      </c>
      <c r="D45" s="50">
        <f t="shared" si="5"/>
        <v>13290794</v>
      </c>
      <c r="E45" s="50">
        <f t="shared" si="5"/>
        <v>13290794</v>
      </c>
      <c r="F45" s="50">
        <f>SUM(F43:F44)</f>
        <v>13290794</v>
      </c>
      <c r="G45" s="50">
        <f>SUM(G43:G44)</f>
        <v>13290794</v>
      </c>
      <c r="H45" s="50">
        <f>SUM(H43:H44)</f>
        <v>13290788</v>
      </c>
      <c r="I45" s="50">
        <f>SUM(I43:I44)</f>
        <v>13290794</v>
      </c>
      <c r="J45" s="50">
        <f t="shared" si="5"/>
        <v>13290794</v>
      </c>
      <c r="K45" s="50">
        <f>SUM(K43:K44)</f>
        <v>13290794</v>
      </c>
      <c r="L45" s="50">
        <f>SUM(L43:L44)</f>
        <v>13290794</v>
      </c>
      <c r="M45" s="50">
        <f>SUM(M43:M44)</f>
        <v>13290794</v>
      </c>
      <c r="N45" s="51">
        <f t="shared" si="5"/>
        <v>13290794</v>
      </c>
      <c r="O45" s="52">
        <f t="shared" si="5"/>
        <v>159489522</v>
      </c>
      <c r="P45" s="50">
        <f t="shared" si="5"/>
        <v>167276260</v>
      </c>
      <c r="Q45" s="51">
        <f t="shared" si="5"/>
        <v>172972883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13290794</v>
      </c>
      <c r="D47" s="63">
        <f t="shared" si="6"/>
        <v>13290794</v>
      </c>
      <c r="E47" s="63">
        <f t="shared" si="6"/>
        <v>13290794</v>
      </c>
      <c r="F47" s="63">
        <f>SUM(F45:F46)</f>
        <v>13290794</v>
      </c>
      <c r="G47" s="63">
        <f>SUM(G45:G46)</f>
        <v>13290794</v>
      </c>
      <c r="H47" s="63">
        <f>SUM(H45:H46)</f>
        <v>13290788</v>
      </c>
      <c r="I47" s="63">
        <f>SUM(I45:I46)</f>
        <v>13290794</v>
      </c>
      <c r="J47" s="63">
        <f t="shared" si="6"/>
        <v>13290794</v>
      </c>
      <c r="K47" s="63">
        <f>SUM(K45:K46)</f>
        <v>13290794</v>
      </c>
      <c r="L47" s="63">
        <f>SUM(L45:L46)</f>
        <v>13290794</v>
      </c>
      <c r="M47" s="63">
        <f>SUM(M45:M46)</f>
        <v>13290794</v>
      </c>
      <c r="N47" s="64">
        <f t="shared" si="6"/>
        <v>13290794</v>
      </c>
      <c r="O47" s="65">
        <f t="shared" si="6"/>
        <v>159489522</v>
      </c>
      <c r="P47" s="63">
        <f t="shared" si="6"/>
        <v>167276260</v>
      </c>
      <c r="Q47" s="66">
        <f t="shared" si="6"/>
        <v>172972883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3333334</v>
      </c>
      <c r="D5" s="3">
        <v>3333334</v>
      </c>
      <c r="E5" s="3">
        <v>3333334</v>
      </c>
      <c r="F5" s="3">
        <v>3333334</v>
      </c>
      <c r="G5" s="3">
        <v>3333334</v>
      </c>
      <c r="H5" s="3">
        <v>3333326</v>
      </c>
      <c r="I5" s="3">
        <v>3333334</v>
      </c>
      <c r="J5" s="3">
        <v>3333334</v>
      </c>
      <c r="K5" s="3">
        <v>3333334</v>
      </c>
      <c r="L5" s="3">
        <v>3333334</v>
      </c>
      <c r="M5" s="3">
        <v>3333334</v>
      </c>
      <c r="N5" s="4">
        <v>3333334</v>
      </c>
      <c r="O5" s="5">
        <v>40000000</v>
      </c>
      <c r="P5" s="3">
        <v>42400000</v>
      </c>
      <c r="Q5" s="4">
        <v>44944000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229167</v>
      </c>
      <c r="D9" s="22">
        <v>229167</v>
      </c>
      <c r="E9" s="22">
        <v>229167</v>
      </c>
      <c r="F9" s="22">
        <v>229167</v>
      </c>
      <c r="G9" s="22">
        <v>229167</v>
      </c>
      <c r="H9" s="22">
        <v>229163</v>
      </c>
      <c r="I9" s="22">
        <v>229167</v>
      </c>
      <c r="J9" s="22">
        <v>229167</v>
      </c>
      <c r="K9" s="22">
        <v>229167</v>
      </c>
      <c r="L9" s="22">
        <v>229167</v>
      </c>
      <c r="M9" s="22">
        <v>229167</v>
      </c>
      <c r="N9" s="23">
        <v>229167</v>
      </c>
      <c r="O9" s="24">
        <v>2750000</v>
      </c>
      <c r="P9" s="22">
        <v>2915000</v>
      </c>
      <c r="Q9" s="23">
        <v>3089900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65000</v>
      </c>
      <c r="D11" s="3">
        <v>65000</v>
      </c>
      <c r="E11" s="3">
        <v>65000</v>
      </c>
      <c r="F11" s="3">
        <v>65000</v>
      </c>
      <c r="G11" s="3">
        <v>65000</v>
      </c>
      <c r="H11" s="3">
        <v>65000</v>
      </c>
      <c r="I11" s="3">
        <v>65000</v>
      </c>
      <c r="J11" s="3">
        <v>65000</v>
      </c>
      <c r="K11" s="3">
        <v>65000</v>
      </c>
      <c r="L11" s="3">
        <v>65000</v>
      </c>
      <c r="M11" s="3">
        <v>65000</v>
      </c>
      <c r="N11" s="4">
        <v>65000</v>
      </c>
      <c r="O11" s="6">
        <v>780000</v>
      </c>
      <c r="P11" s="3">
        <v>826800</v>
      </c>
      <c r="Q11" s="4">
        <v>876408</v>
      </c>
    </row>
    <row r="12" spans="1:17" ht="13.5">
      <c r="A12" s="19" t="s">
        <v>29</v>
      </c>
      <c r="B12" s="25"/>
      <c r="C12" s="3">
        <v>212083</v>
      </c>
      <c r="D12" s="3">
        <v>212083</v>
      </c>
      <c r="E12" s="3">
        <v>212083</v>
      </c>
      <c r="F12" s="3">
        <v>212083</v>
      </c>
      <c r="G12" s="3">
        <v>212083</v>
      </c>
      <c r="H12" s="3">
        <v>212087</v>
      </c>
      <c r="I12" s="3">
        <v>212083</v>
      </c>
      <c r="J12" s="3">
        <v>212083</v>
      </c>
      <c r="K12" s="3">
        <v>212083</v>
      </c>
      <c r="L12" s="3">
        <v>212083</v>
      </c>
      <c r="M12" s="3">
        <v>212083</v>
      </c>
      <c r="N12" s="4">
        <v>212083</v>
      </c>
      <c r="O12" s="6">
        <v>2545000</v>
      </c>
      <c r="P12" s="3">
        <v>2697700</v>
      </c>
      <c r="Q12" s="4">
        <v>2859562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2500</v>
      </c>
      <c r="D15" s="3">
        <v>2500</v>
      </c>
      <c r="E15" s="3">
        <v>2500</v>
      </c>
      <c r="F15" s="3">
        <v>2500</v>
      </c>
      <c r="G15" s="3">
        <v>2500</v>
      </c>
      <c r="H15" s="3">
        <v>2500</v>
      </c>
      <c r="I15" s="3">
        <v>2500</v>
      </c>
      <c r="J15" s="3">
        <v>2500</v>
      </c>
      <c r="K15" s="3">
        <v>2500</v>
      </c>
      <c r="L15" s="3">
        <v>2500</v>
      </c>
      <c r="M15" s="3">
        <v>2500</v>
      </c>
      <c r="N15" s="4">
        <v>2500</v>
      </c>
      <c r="O15" s="6">
        <v>30000</v>
      </c>
      <c r="P15" s="3">
        <v>31800</v>
      </c>
      <c r="Q15" s="4">
        <v>33708</v>
      </c>
    </row>
    <row r="16" spans="1:17" ht="13.5">
      <c r="A16" s="19" t="s">
        <v>33</v>
      </c>
      <c r="B16" s="25"/>
      <c r="C16" s="3">
        <v>833</v>
      </c>
      <c r="D16" s="3">
        <v>833</v>
      </c>
      <c r="E16" s="3">
        <v>833</v>
      </c>
      <c r="F16" s="3">
        <v>833</v>
      </c>
      <c r="G16" s="3">
        <v>833</v>
      </c>
      <c r="H16" s="3">
        <v>837</v>
      </c>
      <c r="I16" s="3">
        <v>833</v>
      </c>
      <c r="J16" s="3">
        <v>833</v>
      </c>
      <c r="K16" s="3">
        <v>833</v>
      </c>
      <c r="L16" s="3">
        <v>833</v>
      </c>
      <c r="M16" s="3">
        <v>833</v>
      </c>
      <c r="N16" s="4">
        <v>833</v>
      </c>
      <c r="O16" s="6">
        <v>10000</v>
      </c>
      <c r="P16" s="3">
        <v>10600</v>
      </c>
      <c r="Q16" s="4">
        <v>11236</v>
      </c>
    </row>
    <row r="17" spans="1:17" ht="13.5">
      <c r="A17" s="21" t="s">
        <v>34</v>
      </c>
      <c r="B17" s="20"/>
      <c r="C17" s="3">
        <v>210000</v>
      </c>
      <c r="D17" s="3">
        <v>210000</v>
      </c>
      <c r="E17" s="3">
        <v>210000</v>
      </c>
      <c r="F17" s="3">
        <v>210000</v>
      </c>
      <c r="G17" s="3">
        <v>210000</v>
      </c>
      <c r="H17" s="3">
        <v>210000</v>
      </c>
      <c r="I17" s="3">
        <v>210000</v>
      </c>
      <c r="J17" s="3">
        <v>210000</v>
      </c>
      <c r="K17" s="3">
        <v>210000</v>
      </c>
      <c r="L17" s="3">
        <v>210000</v>
      </c>
      <c r="M17" s="3">
        <v>210000</v>
      </c>
      <c r="N17" s="4">
        <v>210000</v>
      </c>
      <c r="O17" s="6">
        <v>2520000</v>
      </c>
      <c r="P17" s="3">
        <v>2671200</v>
      </c>
      <c r="Q17" s="4">
        <v>2831472</v>
      </c>
    </row>
    <row r="18" spans="1:17" ht="13.5">
      <c r="A18" s="19" t="s">
        <v>35</v>
      </c>
      <c r="B18" s="25"/>
      <c r="C18" s="3">
        <v>9564582</v>
      </c>
      <c r="D18" s="3">
        <v>9564582</v>
      </c>
      <c r="E18" s="3">
        <v>9564582</v>
      </c>
      <c r="F18" s="3">
        <v>9564582</v>
      </c>
      <c r="G18" s="3">
        <v>9564582</v>
      </c>
      <c r="H18" s="3">
        <v>9564598</v>
      </c>
      <c r="I18" s="3">
        <v>9564582</v>
      </c>
      <c r="J18" s="3">
        <v>9564582</v>
      </c>
      <c r="K18" s="3">
        <v>9564582</v>
      </c>
      <c r="L18" s="3">
        <v>9564582</v>
      </c>
      <c r="M18" s="3">
        <v>9564582</v>
      </c>
      <c r="N18" s="4">
        <v>9564582</v>
      </c>
      <c r="O18" s="6">
        <v>114775000</v>
      </c>
      <c r="P18" s="3">
        <v>121661500</v>
      </c>
      <c r="Q18" s="4">
        <v>128961190</v>
      </c>
    </row>
    <row r="19" spans="1:17" ht="13.5">
      <c r="A19" s="19" t="s">
        <v>36</v>
      </c>
      <c r="B19" s="25"/>
      <c r="C19" s="22">
        <v>19250</v>
      </c>
      <c r="D19" s="22">
        <v>19250</v>
      </c>
      <c r="E19" s="22">
        <v>19250</v>
      </c>
      <c r="F19" s="22">
        <v>19250</v>
      </c>
      <c r="G19" s="22">
        <v>19250</v>
      </c>
      <c r="H19" s="22">
        <v>19250</v>
      </c>
      <c r="I19" s="22">
        <v>19250</v>
      </c>
      <c r="J19" s="22">
        <v>19250</v>
      </c>
      <c r="K19" s="22">
        <v>19250</v>
      </c>
      <c r="L19" s="22">
        <v>19250</v>
      </c>
      <c r="M19" s="22">
        <v>19250</v>
      </c>
      <c r="N19" s="23">
        <v>19250</v>
      </c>
      <c r="O19" s="24">
        <v>231000</v>
      </c>
      <c r="P19" s="22">
        <v>244860</v>
      </c>
      <c r="Q19" s="23">
        <v>259552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13636749</v>
      </c>
      <c r="D21" s="29">
        <f t="shared" si="0"/>
        <v>13636749</v>
      </c>
      <c r="E21" s="29">
        <f t="shared" si="0"/>
        <v>13636749</v>
      </c>
      <c r="F21" s="29">
        <f>SUM(F5:F20)</f>
        <v>13636749</v>
      </c>
      <c r="G21" s="29">
        <f>SUM(G5:G20)</f>
        <v>13636749</v>
      </c>
      <c r="H21" s="29">
        <f>SUM(H5:H20)</f>
        <v>13636761</v>
      </c>
      <c r="I21" s="29">
        <f>SUM(I5:I20)</f>
        <v>13636749</v>
      </c>
      <c r="J21" s="29">
        <f t="shared" si="0"/>
        <v>13636749</v>
      </c>
      <c r="K21" s="29">
        <f>SUM(K5:K20)</f>
        <v>13636749</v>
      </c>
      <c r="L21" s="29">
        <f>SUM(L5:L20)</f>
        <v>13636749</v>
      </c>
      <c r="M21" s="29">
        <f>SUM(M5:M20)</f>
        <v>13636749</v>
      </c>
      <c r="N21" s="30">
        <f t="shared" si="0"/>
        <v>13636749</v>
      </c>
      <c r="O21" s="31">
        <f t="shared" si="0"/>
        <v>163641000</v>
      </c>
      <c r="P21" s="29">
        <f t="shared" si="0"/>
        <v>173459460</v>
      </c>
      <c r="Q21" s="32">
        <f t="shared" si="0"/>
        <v>183867028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6212164</v>
      </c>
      <c r="D24" s="3">
        <v>6212164</v>
      </c>
      <c r="E24" s="3">
        <v>6212164</v>
      </c>
      <c r="F24" s="3">
        <v>6212164</v>
      </c>
      <c r="G24" s="3">
        <v>6212164</v>
      </c>
      <c r="H24" s="3">
        <v>6212196</v>
      </c>
      <c r="I24" s="3">
        <v>6212164</v>
      </c>
      <c r="J24" s="3">
        <v>6212164</v>
      </c>
      <c r="K24" s="3">
        <v>6212164</v>
      </c>
      <c r="L24" s="3">
        <v>6212164</v>
      </c>
      <c r="M24" s="3">
        <v>6212164</v>
      </c>
      <c r="N24" s="36">
        <v>6212164</v>
      </c>
      <c r="O24" s="6">
        <v>74546000</v>
      </c>
      <c r="P24" s="3">
        <v>79018759</v>
      </c>
      <c r="Q24" s="4">
        <v>83759886</v>
      </c>
    </row>
    <row r="25" spans="1:17" ht="13.5">
      <c r="A25" s="21" t="s">
        <v>41</v>
      </c>
      <c r="B25" s="20"/>
      <c r="C25" s="3">
        <v>956252</v>
      </c>
      <c r="D25" s="3">
        <v>956252</v>
      </c>
      <c r="E25" s="3">
        <v>956252</v>
      </c>
      <c r="F25" s="3">
        <v>956252</v>
      </c>
      <c r="G25" s="3">
        <v>956252</v>
      </c>
      <c r="H25" s="3">
        <v>956228</v>
      </c>
      <c r="I25" s="3">
        <v>956252</v>
      </c>
      <c r="J25" s="3">
        <v>956252</v>
      </c>
      <c r="K25" s="3">
        <v>956252</v>
      </c>
      <c r="L25" s="3">
        <v>956252</v>
      </c>
      <c r="M25" s="3">
        <v>956252</v>
      </c>
      <c r="N25" s="4">
        <v>956252</v>
      </c>
      <c r="O25" s="6">
        <v>11475000</v>
      </c>
      <c r="P25" s="3">
        <v>12163500</v>
      </c>
      <c r="Q25" s="4">
        <v>12893312</v>
      </c>
    </row>
    <row r="26" spans="1:17" ht="13.5">
      <c r="A26" s="21" t="s">
        <v>42</v>
      </c>
      <c r="B26" s="20"/>
      <c r="C26" s="3">
        <v>62500</v>
      </c>
      <c r="D26" s="3">
        <v>62500</v>
      </c>
      <c r="E26" s="3">
        <v>62500</v>
      </c>
      <c r="F26" s="3">
        <v>62500</v>
      </c>
      <c r="G26" s="3">
        <v>62500</v>
      </c>
      <c r="H26" s="3">
        <v>62500</v>
      </c>
      <c r="I26" s="3">
        <v>62500</v>
      </c>
      <c r="J26" s="3">
        <v>62500</v>
      </c>
      <c r="K26" s="3">
        <v>62500</v>
      </c>
      <c r="L26" s="3">
        <v>62500</v>
      </c>
      <c r="M26" s="3">
        <v>62500</v>
      </c>
      <c r="N26" s="4">
        <v>62500</v>
      </c>
      <c r="O26" s="6">
        <v>750000</v>
      </c>
      <c r="P26" s="3">
        <v>795000</v>
      </c>
      <c r="Q26" s="4">
        <v>842700</v>
      </c>
    </row>
    <row r="27" spans="1:17" ht="13.5">
      <c r="A27" s="21" t="s">
        <v>43</v>
      </c>
      <c r="B27" s="20"/>
      <c r="C27" s="3">
        <v>137498</v>
      </c>
      <c r="D27" s="3">
        <v>137498</v>
      </c>
      <c r="E27" s="3">
        <v>137498</v>
      </c>
      <c r="F27" s="3">
        <v>137498</v>
      </c>
      <c r="G27" s="3">
        <v>137498</v>
      </c>
      <c r="H27" s="3">
        <v>137522</v>
      </c>
      <c r="I27" s="3">
        <v>137498</v>
      </c>
      <c r="J27" s="3">
        <v>137498</v>
      </c>
      <c r="K27" s="3">
        <v>137498</v>
      </c>
      <c r="L27" s="3">
        <v>137498</v>
      </c>
      <c r="M27" s="3">
        <v>137498</v>
      </c>
      <c r="N27" s="36">
        <v>137498</v>
      </c>
      <c r="O27" s="6">
        <v>1650000</v>
      </c>
      <c r="P27" s="3">
        <v>1749000</v>
      </c>
      <c r="Q27" s="4">
        <v>1853940</v>
      </c>
    </row>
    <row r="28" spans="1:17" ht="13.5">
      <c r="A28" s="21" t="s">
        <v>44</v>
      </c>
      <c r="B28" s="20"/>
      <c r="C28" s="3">
        <v>566667</v>
      </c>
      <c r="D28" s="3">
        <v>566667</v>
      </c>
      <c r="E28" s="3">
        <v>566667</v>
      </c>
      <c r="F28" s="3">
        <v>566667</v>
      </c>
      <c r="G28" s="3">
        <v>566667</v>
      </c>
      <c r="H28" s="3">
        <v>566663</v>
      </c>
      <c r="I28" s="3">
        <v>566667</v>
      </c>
      <c r="J28" s="3">
        <v>566667</v>
      </c>
      <c r="K28" s="3">
        <v>566667</v>
      </c>
      <c r="L28" s="3">
        <v>566667</v>
      </c>
      <c r="M28" s="3">
        <v>566667</v>
      </c>
      <c r="N28" s="4">
        <v>566667</v>
      </c>
      <c r="O28" s="6">
        <v>6800000</v>
      </c>
      <c r="P28" s="3">
        <v>7208000</v>
      </c>
      <c r="Q28" s="4">
        <v>7640480</v>
      </c>
    </row>
    <row r="29" spans="1:17" ht="13.5">
      <c r="A29" s="21" t="s">
        <v>45</v>
      </c>
      <c r="B29" s="20"/>
      <c r="C29" s="3">
        <v>135833</v>
      </c>
      <c r="D29" s="3">
        <v>135833</v>
      </c>
      <c r="E29" s="3">
        <v>135833</v>
      </c>
      <c r="F29" s="3">
        <v>135833</v>
      </c>
      <c r="G29" s="3">
        <v>135833</v>
      </c>
      <c r="H29" s="3">
        <v>135837</v>
      </c>
      <c r="I29" s="3">
        <v>135833</v>
      </c>
      <c r="J29" s="3">
        <v>135833</v>
      </c>
      <c r="K29" s="3">
        <v>135833</v>
      </c>
      <c r="L29" s="3">
        <v>135833</v>
      </c>
      <c r="M29" s="3">
        <v>135833</v>
      </c>
      <c r="N29" s="36">
        <v>135833</v>
      </c>
      <c r="O29" s="6">
        <v>1630000</v>
      </c>
      <c r="P29" s="3">
        <v>1727800</v>
      </c>
      <c r="Q29" s="4">
        <v>1831468</v>
      </c>
    </row>
    <row r="30" spans="1:17" ht="13.5">
      <c r="A30" s="21" t="s">
        <v>46</v>
      </c>
      <c r="B30" s="20"/>
      <c r="C30" s="3">
        <v>330333</v>
      </c>
      <c r="D30" s="3">
        <v>330333</v>
      </c>
      <c r="E30" s="3">
        <v>330333</v>
      </c>
      <c r="F30" s="3">
        <v>330333</v>
      </c>
      <c r="G30" s="3">
        <v>330333</v>
      </c>
      <c r="H30" s="3">
        <v>330337</v>
      </c>
      <c r="I30" s="3">
        <v>330333</v>
      </c>
      <c r="J30" s="3">
        <v>330333</v>
      </c>
      <c r="K30" s="3">
        <v>330333</v>
      </c>
      <c r="L30" s="3">
        <v>330333</v>
      </c>
      <c r="M30" s="3">
        <v>330333</v>
      </c>
      <c r="N30" s="4">
        <v>330333</v>
      </c>
      <c r="O30" s="6">
        <v>3964000</v>
      </c>
      <c r="P30" s="3">
        <v>4201840</v>
      </c>
      <c r="Q30" s="4">
        <v>4453950</v>
      </c>
    </row>
    <row r="31" spans="1:17" ht="13.5">
      <c r="A31" s="21" t="s">
        <v>47</v>
      </c>
      <c r="B31" s="20"/>
      <c r="C31" s="3">
        <v>3929173</v>
      </c>
      <c r="D31" s="3">
        <v>3929173</v>
      </c>
      <c r="E31" s="3">
        <v>3929173</v>
      </c>
      <c r="F31" s="3">
        <v>3929173</v>
      </c>
      <c r="G31" s="3">
        <v>3929173</v>
      </c>
      <c r="H31" s="3">
        <v>3929097</v>
      </c>
      <c r="I31" s="3">
        <v>3929173</v>
      </c>
      <c r="J31" s="3">
        <v>3929173</v>
      </c>
      <c r="K31" s="3">
        <v>3929173</v>
      </c>
      <c r="L31" s="3">
        <v>3929173</v>
      </c>
      <c r="M31" s="3">
        <v>3929173</v>
      </c>
      <c r="N31" s="36">
        <v>3929173</v>
      </c>
      <c r="O31" s="6">
        <v>47150000</v>
      </c>
      <c r="P31" s="3">
        <v>49979000</v>
      </c>
      <c r="Q31" s="4">
        <v>52977742</v>
      </c>
    </row>
    <row r="32" spans="1:17" ht="13.5">
      <c r="A32" s="21" t="s">
        <v>35</v>
      </c>
      <c r="B32" s="20"/>
      <c r="C32" s="3">
        <v>12500</v>
      </c>
      <c r="D32" s="3">
        <v>12500</v>
      </c>
      <c r="E32" s="3">
        <v>12500</v>
      </c>
      <c r="F32" s="3">
        <v>12500</v>
      </c>
      <c r="G32" s="3">
        <v>12500</v>
      </c>
      <c r="H32" s="3">
        <v>12500</v>
      </c>
      <c r="I32" s="3">
        <v>12500</v>
      </c>
      <c r="J32" s="3">
        <v>12500</v>
      </c>
      <c r="K32" s="3">
        <v>12500</v>
      </c>
      <c r="L32" s="3">
        <v>12500</v>
      </c>
      <c r="M32" s="3">
        <v>12500</v>
      </c>
      <c r="N32" s="4">
        <v>12500</v>
      </c>
      <c r="O32" s="6">
        <v>150000</v>
      </c>
      <c r="P32" s="3">
        <v>159000</v>
      </c>
      <c r="Q32" s="4">
        <v>168540</v>
      </c>
    </row>
    <row r="33" spans="1:17" ht="13.5">
      <c r="A33" s="21" t="s">
        <v>48</v>
      </c>
      <c r="B33" s="20"/>
      <c r="C33" s="3">
        <v>1993832</v>
      </c>
      <c r="D33" s="3">
        <v>1993832</v>
      </c>
      <c r="E33" s="3">
        <v>1993832</v>
      </c>
      <c r="F33" s="3">
        <v>1993832</v>
      </c>
      <c r="G33" s="3">
        <v>1993832</v>
      </c>
      <c r="H33" s="3">
        <v>1993848</v>
      </c>
      <c r="I33" s="3">
        <v>1993832</v>
      </c>
      <c r="J33" s="3">
        <v>1993832</v>
      </c>
      <c r="K33" s="3">
        <v>1993832</v>
      </c>
      <c r="L33" s="3">
        <v>1993832</v>
      </c>
      <c r="M33" s="3">
        <v>1993832</v>
      </c>
      <c r="N33" s="4">
        <v>1993832</v>
      </c>
      <c r="O33" s="6">
        <v>23926000</v>
      </c>
      <c r="P33" s="3">
        <v>25361560</v>
      </c>
      <c r="Q33" s="4">
        <v>26883253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14336752</v>
      </c>
      <c r="D35" s="29">
        <f t="shared" si="1"/>
        <v>14336752</v>
      </c>
      <c r="E35" s="29">
        <f t="shared" si="1"/>
        <v>14336752</v>
      </c>
      <c r="F35" s="29">
        <f>SUM(F24:F34)</f>
        <v>14336752</v>
      </c>
      <c r="G35" s="29">
        <f>SUM(G24:G34)</f>
        <v>14336752</v>
      </c>
      <c r="H35" s="29">
        <f>SUM(H24:H34)</f>
        <v>14336728</v>
      </c>
      <c r="I35" s="29">
        <f>SUM(I24:I34)</f>
        <v>14336752</v>
      </c>
      <c r="J35" s="29">
        <f t="shared" si="1"/>
        <v>14336752</v>
      </c>
      <c r="K35" s="29">
        <f>SUM(K24:K34)</f>
        <v>14336752</v>
      </c>
      <c r="L35" s="29">
        <f>SUM(L24:L34)</f>
        <v>14336752</v>
      </c>
      <c r="M35" s="29">
        <f>SUM(M24:M34)</f>
        <v>14336752</v>
      </c>
      <c r="N35" s="32">
        <f t="shared" si="1"/>
        <v>14336752</v>
      </c>
      <c r="O35" s="31">
        <f t="shared" si="1"/>
        <v>172041000</v>
      </c>
      <c r="P35" s="29">
        <f t="shared" si="1"/>
        <v>182363459</v>
      </c>
      <c r="Q35" s="32">
        <f t="shared" si="1"/>
        <v>193305271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-700003</v>
      </c>
      <c r="D37" s="42">
        <f t="shared" si="2"/>
        <v>-700003</v>
      </c>
      <c r="E37" s="42">
        <f t="shared" si="2"/>
        <v>-700003</v>
      </c>
      <c r="F37" s="42">
        <f>+F21-F35</f>
        <v>-700003</v>
      </c>
      <c r="G37" s="42">
        <f>+G21-G35</f>
        <v>-700003</v>
      </c>
      <c r="H37" s="42">
        <f>+H21-H35</f>
        <v>-699967</v>
      </c>
      <c r="I37" s="42">
        <f>+I21-I35</f>
        <v>-700003</v>
      </c>
      <c r="J37" s="42">
        <f t="shared" si="2"/>
        <v>-700003</v>
      </c>
      <c r="K37" s="42">
        <f>+K21-K35</f>
        <v>-700003</v>
      </c>
      <c r="L37" s="42">
        <f>+L21-L35</f>
        <v>-700003</v>
      </c>
      <c r="M37" s="42">
        <f>+M21-M35</f>
        <v>-700003</v>
      </c>
      <c r="N37" s="43">
        <f t="shared" si="2"/>
        <v>-700003</v>
      </c>
      <c r="O37" s="44">
        <f t="shared" si="2"/>
        <v>-8400000</v>
      </c>
      <c r="P37" s="42">
        <f t="shared" si="2"/>
        <v>-8903999</v>
      </c>
      <c r="Q37" s="43">
        <f t="shared" si="2"/>
        <v>-9438243</v>
      </c>
    </row>
    <row r="38" spans="1:17" ht="21" customHeight="1">
      <c r="A38" s="45" t="s">
        <v>52</v>
      </c>
      <c r="B38" s="25"/>
      <c r="C38" s="3">
        <v>3452333</v>
      </c>
      <c r="D38" s="3">
        <v>3452333</v>
      </c>
      <c r="E38" s="3">
        <v>3452333</v>
      </c>
      <c r="F38" s="3">
        <v>3452333</v>
      </c>
      <c r="G38" s="3">
        <v>3452333</v>
      </c>
      <c r="H38" s="3">
        <v>3452337</v>
      </c>
      <c r="I38" s="3">
        <v>3452333</v>
      </c>
      <c r="J38" s="3">
        <v>3452333</v>
      </c>
      <c r="K38" s="3">
        <v>3452333</v>
      </c>
      <c r="L38" s="3">
        <v>3452333</v>
      </c>
      <c r="M38" s="3">
        <v>3452333</v>
      </c>
      <c r="N38" s="4">
        <v>3452333</v>
      </c>
      <c r="O38" s="6">
        <v>41428000</v>
      </c>
      <c r="P38" s="3">
        <v>43913680</v>
      </c>
      <c r="Q38" s="4">
        <v>46548501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2752330</v>
      </c>
      <c r="D41" s="50">
        <f t="shared" si="3"/>
        <v>2752330</v>
      </c>
      <c r="E41" s="50">
        <f t="shared" si="3"/>
        <v>2752330</v>
      </c>
      <c r="F41" s="50">
        <f>SUM(F37:F40)</f>
        <v>2752330</v>
      </c>
      <c r="G41" s="50">
        <f>SUM(G37:G40)</f>
        <v>2752330</v>
      </c>
      <c r="H41" s="50">
        <f>SUM(H37:H40)</f>
        <v>2752370</v>
      </c>
      <c r="I41" s="50">
        <f>SUM(I37:I40)</f>
        <v>2752330</v>
      </c>
      <c r="J41" s="50">
        <f t="shared" si="3"/>
        <v>2752330</v>
      </c>
      <c r="K41" s="50">
        <f>SUM(K37:K40)</f>
        <v>2752330</v>
      </c>
      <c r="L41" s="50">
        <f>SUM(L37:L40)</f>
        <v>2752330</v>
      </c>
      <c r="M41" s="50">
        <f>SUM(M37:M40)</f>
        <v>2752330</v>
      </c>
      <c r="N41" s="51">
        <f t="shared" si="3"/>
        <v>2752330</v>
      </c>
      <c r="O41" s="52">
        <f t="shared" si="3"/>
        <v>33028000</v>
      </c>
      <c r="P41" s="50">
        <f t="shared" si="3"/>
        <v>35009681</v>
      </c>
      <c r="Q41" s="51">
        <f t="shared" si="3"/>
        <v>37110258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2752330</v>
      </c>
      <c r="D43" s="57">
        <f t="shared" si="4"/>
        <v>2752330</v>
      </c>
      <c r="E43" s="57">
        <f t="shared" si="4"/>
        <v>2752330</v>
      </c>
      <c r="F43" s="57">
        <f>+F41-F42</f>
        <v>2752330</v>
      </c>
      <c r="G43" s="57">
        <f>+G41-G42</f>
        <v>2752330</v>
      </c>
      <c r="H43" s="57">
        <f>+H41-H42</f>
        <v>2752370</v>
      </c>
      <c r="I43" s="57">
        <f>+I41-I42</f>
        <v>2752330</v>
      </c>
      <c r="J43" s="57">
        <f t="shared" si="4"/>
        <v>2752330</v>
      </c>
      <c r="K43" s="57">
        <f>+K41-K42</f>
        <v>2752330</v>
      </c>
      <c r="L43" s="57">
        <f>+L41-L42</f>
        <v>2752330</v>
      </c>
      <c r="M43" s="57">
        <f>+M41-M42</f>
        <v>2752330</v>
      </c>
      <c r="N43" s="58">
        <f t="shared" si="4"/>
        <v>2752330</v>
      </c>
      <c r="O43" s="59">
        <f t="shared" si="4"/>
        <v>33028000</v>
      </c>
      <c r="P43" s="57">
        <f t="shared" si="4"/>
        <v>35009681</v>
      </c>
      <c r="Q43" s="58">
        <f t="shared" si="4"/>
        <v>37110258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2752330</v>
      </c>
      <c r="D45" s="50">
        <f t="shared" si="5"/>
        <v>2752330</v>
      </c>
      <c r="E45" s="50">
        <f t="shared" si="5"/>
        <v>2752330</v>
      </c>
      <c r="F45" s="50">
        <f>SUM(F43:F44)</f>
        <v>2752330</v>
      </c>
      <c r="G45" s="50">
        <f>SUM(G43:G44)</f>
        <v>2752330</v>
      </c>
      <c r="H45" s="50">
        <f>SUM(H43:H44)</f>
        <v>2752370</v>
      </c>
      <c r="I45" s="50">
        <f>SUM(I43:I44)</f>
        <v>2752330</v>
      </c>
      <c r="J45" s="50">
        <f t="shared" si="5"/>
        <v>2752330</v>
      </c>
      <c r="K45" s="50">
        <f>SUM(K43:K44)</f>
        <v>2752330</v>
      </c>
      <c r="L45" s="50">
        <f>SUM(L43:L44)</f>
        <v>2752330</v>
      </c>
      <c r="M45" s="50">
        <f>SUM(M43:M44)</f>
        <v>2752330</v>
      </c>
      <c r="N45" s="51">
        <f t="shared" si="5"/>
        <v>2752330</v>
      </c>
      <c r="O45" s="52">
        <f t="shared" si="5"/>
        <v>33028000</v>
      </c>
      <c r="P45" s="50">
        <f t="shared" si="5"/>
        <v>35009681</v>
      </c>
      <c r="Q45" s="51">
        <f t="shared" si="5"/>
        <v>37110258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2752330</v>
      </c>
      <c r="D47" s="63">
        <f t="shared" si="6"/>
        <v>2752330</v>
      </c>
      <c r="E47" s="63">
        <f t="shared" si="6"/>
        <v>2752330</v>
      </c>
      <c r="F47" s="63">
        <f>SUM(F45:F46)</f>
        <v>2752330</v>
      </c>
      <c r="G47" s="63">
        <f>SUM(G45:G46)</f>
        <v>2752330</v>
      </c>
      <c r="H47" s="63">
        <f>SUM(H45:H46)</f>
        <v>2752370</v>
      </c>
      <c r="I47" s="63">
        <f>SUM(I45:I46)</f>
        <v>2752330</v>
      </c>
      <c r="J47" s="63">
        <f t="shared" si="6"/>
        <v>2752330</v>
      </c>
      <c r="K47" s="63">
        <f>SUM(K45:K46)</f>
        <v>2752330</v>
      </c>
      <c r="L47" s="63">
        <f>SUM(L45:L46)</f>
        <v>2752330</v>
      </c>
      <c r="M47" s="63">
        <f>SUM(M45:M46)</f>
        <v>2752330</v>
      </c>
      <c r="N47" s="64">
        <f t="shared" si="6"/>
        <v>2752330</v>
      </c>
      <c r="O47" s="65">
        <f t="shared" si="6"/>
        <v>33028000</v>
      </c>
      <c r="P47" s="63">
        <f t="shared" si="6"/>
        <v>35009681</v>
      </c>
      <c r="Q47" s="66">
        <f t="shared" si="6"/>
        <v>37110258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18057499</v>
      </c>
      <c r="D5" s="3">
        <v>18057499</v>
      </c>
      <c r="E5" s="3">
        <v>18057499</v>
      </c>
      <c r="F5" s="3">
        <v>18057499</v>
      </c>
      <c r="G5" s="3">
        <v>18057499</v>
      </c>
      <c r="H5" s="3">
        <v>18057499</v>
      </c>
      <c r="I5" s="3">
        <v>18057499</v>
      </c>
      <c r="J5" s="3">
        <v>18057499</v>
      </c>
      <c r="K5" s="3">
        <v>18057499</v>
      </c>
      <c r="L5" s="3">
        <v>18057499</v>
      </c>
      <c r="M5" s="3">
        <v>18057499</v>
      </c>
      <c r="N5" s="4">
        <v>18057520</v>
      </c>
      <c r="O5" s="5">
        <v>216690009</v>
      </c>
      <c r="P5" s="3">
        <v>226657749</v>
      </c>
      <c r="Q5" s="4">
        <v>229070035</v>
      </c>
    </row>
    <row r="6" spans="1:17" ht="13.5">
      <c r="A6" s="19" t="s">
        <v>24</v>
      </c>
      <c r="B6" s="20"/>
      <c r="C6" s="3">
        <v>8854070</v>
      </c>
      <c r="D6" s="3">
        <v>8854070</v>
      </c>
      <c r="E6" s="3">
        <v>8854070</v>
      </c>
      <c r="F6" s="3">
        <v>8854070</v>
      </c>
      <c r="G6" s="3">
        <v>8854070</v>
      </c>
      <c r="H6" s="3">
        <v>8854070</v>
      </c>
      <c r="I6" s="3">
        <v>8854070</v>
      </c>
      <c r="J6" s="3">
        <v>8854070</v>
      </c>
      <c r="K6" s="3">
        <v>8854070</v>
      </c>
      <c r="L6" s="3">
        <v>8854070</v>
      </c>
      <c r="M6" s="3">
        <v>8854070</v>
      </c>
      <c r="N6" s="4">
        <v>8854116</v>
      </c>
      <c r="O6" s="6">
        <v>106248886</v>
      </c>
      <c r="P6" s="3">
        <v>111761305</v>
      </c>
      <c r="Q6" s="4">
        <v>121614182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600677</v>
      </c>
      <c r="D9" s="22">
        <v>600677</v>
      </c>
      <c r="E9" s="22">
        <v>600677</v>
      </c>
      <c r="F9" s="22">
        <v>600677</v>
      </c>
      <c r="G9" s="22">
        <v>600677</v>
      </c>
      <c r="H9" s="22">
        <v>600677</v>
      </c>
      <c r="I9" s="22">
        <v>600677</v>
      </c>
      <c r="J9" s="22">
        <v>600677</v>
      </c>
      <c r="K9" s="22">
        <v>600677</v>
      </c>
      <c r="L9" s="22">
        <v>600677</v>
      </c>
      <c r="M9" s="22">
        <v>600677</v>
      </c>
      <c r="N9" s="23">
        <v>600678</v>
      </c>
      <c r="O9" s="24">
        <v>7208125</v>
      </c>
      <c r="P9" s="22">
        <v>7539699</v>
      </c>
      <c r="Q9" s="23">
        <v>7886526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100254</v>
      </c>
      <c r="D11" s="3">
        <v>100254</v>
      </c>
      <c r="E11" s="3">
        <v>100254</v>
      </c>
      <c r="F11" s="3">
        <v>100254</v>
      </c>
      <c r="G11" s="3">
        <v>100254</v>
      </c>
      <c r="H11" s="3">
        <v>100254</v>
      </c>
      <c r="I11" s="3">
        <v>100254</v>
      </c>
      <c r="J11" s="3">
        <v>100254</v>
      </c>
      <c r="K11" s="3">
        <v>100254</v>
      </c>
      <c r="L11" s="3">
        <v>100254</v>
      </c>
      <c r="M11" s="3">
        <v>100254</v>
      </c>
      <c r="N11" s="4">
        <v>100269</v>
      </c>
      <c r="O11" s="6">
        <v>1203063</v>
      </c>
      <c r="P11" s="3">
        <v>1258403</v>
      </c>
      <c r="Q11" s="4">
        <v>1316290</v>
      </c>
    </row>
    <row r="12" spans="1:17" ht="13.5">
      <c r="A12" s="19" t="s">
        <v>29</v>
      </c>
      <c r="B12" s="25"/>
      <c r="C12" s="3">
        <v>183331</v>
      </c>
      <c r="D12" s="3">
        <v>183331</v>
      </c>
      <c r="E12" s="3">
        <v>183331</v>
      </c>
      <c r="F12" s="3">
        <v>183331</v>
      </c>
      <c r="G12" s="3">
        <v>183331</v>
      </c>
      <c r="H12" s="3">
        <v>183331</v>
      </c>
      <c r="I12" s="3">
        <v>183331</v>
      </c>
      <c r="J12" s="3">
        <v>183331</v>
      </c>
      <c r="K12" s="3">
        <v>183331</v>
      </c>
      <c r="L12" s="3">
        <v>183331</v>
      </c>
      <c r="M12" s="3">
        <v>183331</v>
      </c>
      <c r="N12" s="4">
        <v>183338</v>
      </c>
      <c r="O12" s="6">
        <v>2199979</v>
      </c>
      <c r="P12" s="3">
        <v>2301178</v>
      </c>
      <c r="Q12" s="4">
        <v>2407031</v>
      </c>
    </row>
    <row r="13" spans="1:17" ht="13.5">
      <c r="A13" s="19" t="s">
        <v>30</v>
      </c>
      <c r="B13" s="25"/>
      <c r="C13" s="3">
        <v>954640</v>
      </c>
      <c r="D13" s="3">
        <v>954640</v>
      </c>
      <c r="E13" s="3">
        <v>954640</v>
      </c>
      <c r="F13" s="3">
        <v>954640</v>
      </c>
      <c r="G13" s="3">
        <v>954640</v>
      </c>
      <c r="H13" s="3">
        <v>954640</v>
      </c>
      <c r="I13" s="3">
        <v>954640</v>
      </c>
      <c r="J13" s="3">
        <v>954640</v>
      </c>
      <c r="K13" s="3">
        <v>954640</v>
      </c>
      <c r="L13" s="3">
        <v>954640</v>
      </c>
      <c r="M13" s="3">
        <v>954640</v>
      </c>
      <c r="N13" s="4">
        <v>954642</v>
      </c>
      <c r="O13" s="6">
        <v>11455682</v>
      </c>
      <c r="P13" s="3">
        <v>11982643</v>
      </c>
      <c r="Q13" s="4">
        <v>12533845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10280</v>
      </c>
      <c r="D15" s="3">
        <v>10280</v>
      </c>
      <c r="E15" s="3">
        <v>10280</v>
      </c>
      <c r="F15" s="3">
        <v>10280</v>
      </c>
      <c r="G15" s="3">
        <v>10280</v>
      </c>
      <c r="H15" s="3">
        <v>10280</v>
      </c>
      <c r="I15" s="3">
        <v>10280</v>
      </c>
      <c r="J15" s="3">
        <v>10280</v>
      </c>
      <c r="K15" s="3">
        <v>10280</v>
      </c>
      <c r="L15" s="3">
        <v>10280</v>
      </c>
      <c r="M15" s="3">
        <v>10280</v>
      </c>
      <c r="N15" s="4">
        <v>10294</v>
      </c>
      <c r="O15" s="6">
        <v>123374</v>
      </c>
      <c r="P15" s="3">
        <v>129049</v>
      </c>
      <c r="Q15" s="4">
        <v>134986</v>
      </c>
    </row>
    <row r="16" spans="1:17" ht="13.5">
      <c r="A16" s="19" t="s">
        <v>33</v>
      </c>
      <c r="B16" s="25"/>
      <c r="C16" s="3">
        <v>423532</v>
      </c>
      <c r="D16" s="3">
        <v>423532</v>
      </c>
      <c r="E16" s="3">
        <v>423532</v>
      </c>
      <c r="F16" s="3">
        <v>423532</v>
      </c>
      <c r="G16" s="3">
        <v>423532</v>
      </c>
      <c r="H16" s="3">
        <v>423532</v>
      </c>
      <c r="I16" s="3">
        <v>423532</v>
      </c>
      <c r="J16" s="3">
        <v>423532</v>
      </c>
      <c r="K16" s="3">
        <v>423532</v>
      </c>
      <c r="L16" s="3">
        <v>423532</v>
      </c>
      <c r="M16" s="3">
        <v>423532</v>
      </c>
      <c r="N16" s="4">
        <v>423549</v>
      </c>
      <c r="O16" s="6">
        <v>5082401</v>
      </c>
      <c r="P16" s="3">
        <v>5316191</v>
      </c>
      <c r="Q16" s="4">
        <v>5560737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7506285</v>
      </c>
      <c r="D18" s="3">
        <v>7506285</v>
      </c>
      <c r="E18" s="3">
        <v>7506285</v>
      </c>
      <c r="F18" s="3">
        <v>7506285</v>
      </c>
      <c r="G18" s="3">
        <v>7506285</v>
      </c>
      <c r="H18" s="3">
        <v>7506285</v>
      </c>
      <c r="I18" s="3">
        <v>7506285</v>
      </c>
      <c r="J18" s="3">
        <v>7506285</v>
      </c>
      <c r="K18" s="3">
        <v>7506285</v>
      </c>
      <c r="L18" s="3">
        <v>7506285</v>
      </c>
      <c r="M18" s="3">
        <v>7506285</v>
      </c>
      <c r="N18" s="4">
        <v>7506315</v>
      </c>
      <c r="O18" s="6">
        <v>90075450</v>
      </c>
      <c r="P18" s="3">
        <v>95971400</v>
      </c>
      <c r="Q18" s="4">
        <v>104341800</v>
      </c>
    </row>
    <row r="19" spans="1:17" ht="13.5">
      <c r="A19" s="19" t="s">
        <v>36</v>
      </c>
      <c r="B19" s="25"/>
      <c r="C19" s="22">
        <v>603202</v>
      </c>
      <c r="D19" s="22">
        <v>603202</v>
      </c>
      <c r="E19" s="22">
        <v>603202</v>
      </c>
      <c r="F19" s="22">
        <v>603202</v>
      </c>
      <c r="G19" s="22">
        <v>603202</v>
      </c>
      <c r="H19" s="22">
        <v>603202</v>
      </c>
      <c r="I19" s="22">
        <v>603202</v>
      </c>
      <c r="J19" s="22">
        <v>603202</v>
      </c>
      <c r="K19" s="22">
        <v>603202</v>
      </c>
      <c r="L19" s="22">
        <v>603202</v>
      </c>
      <c r="M19" s="22">
        <v>603202</v>
      </c>
      <c r="N19" s="23">
        <v>603289</v>
      </c>
      <c r="O19" s="24">
        <v>7238511</v>
      </c>
      <c r="P19" s="22">
        <v>7571484</v>
      </c>
      <c r="Q19" s="23">
        <v>7919769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37293770</v>
      </c>
      <c r="D21" s="29">
        <f t="shared" si="0"/>
        <v>37293770</v>
      </c>
      <c r="E21" s="29">
        <f t="shared" si="0"/>
        <v>37293770</v>
      </c>
      <c r="F21" s="29">
        <f>SUM(F5:F20)</f>
        <v>37293770</v>
      </c>
      <c r="G21" s="29">
        <f>SUM(G5:G20)</f>
        <v>37293770</v>
      </c>
      <c r="H21" s="29">
        <f>SUM(H5:H20)</f>
        <v>37293770</v>
      </c>
      <c r="I21" s="29">
        <f>SUM(I5:I20)</f>
        <v>37293770</v>
      </c>
      <c r="J21" s="29">
        <f t="shared" si="0"/>
        <v>37293770</v>
      </c>
      <c r="K21" s="29">
        <f>SUM(K5:K20)</f>
        <v>37293770</v>
      </c>
      <c r="L21" s="29">
        <f>SUM(L5:L20)</f>
        <v>37293770</v>
      </c>
      <c r="M21" s="29">
        <f>SUM(M5:M20)</f>
        <v>37293770</v>
      </c>
      <c r="N21" s="30">
        <f t="shared" si="0"/>
        <v>37294010</v>
      </c>
      <c r="O21" s="31">
        <f t="shared" si="0"/>
        <v>447525480</v>
      </c>
      <c r="P21" s="29">
        <f t="shared" si="0"/>
        <v>470489101</v>
      </c>
      <c r="Q21" s="32">
        <f t="shared" si="0"/>
        <v>492785201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11199810</v>
      </c>
      <c r="D24" s="3">
        <v>11199810</v>
      </c>
      <c r="E24" s="3">
        <v>11199810</v>
      </c>
      <c r="F24" s="3">
        <v>11199810</v>
      </c>
      <c r="G24" s="3">
        <v>11199810</v>
      </c>
      <c r="H24" s="3">
        <v>11199810</v>
      </c>
      <c r="I24" s="3">
        <v>11199810</v>
      </c>
      <c r="J24" s="3">
        <v>11199810</v>
      </c>
      <c r="K24" s="3">
        <v>11199810</v>
      </c>
      <c r="L24" s="3">
        <v>11199810</v>
      </c>
      <c r="M24" s="3">
        <v>11199810</v>
      </c>
      <c r="N24" s="36">
        <v>11201038</v>
      </c>
      <c r="O24" s="6">
        <v>134398948</v>
      </c>
      <c r="P24" s="3">
        <v>143405174</v>
      </c>
      <c r="Q24" s="4">
        <v>153102116</v>
      </c>
    </row>
    <row r="25" spans="1:17" ht="13.5">
      <c r="A25" s="21" t="s">
        <v>41</v>
      </c>
      <c r="B25" s="20"/>
      <c r="C25" s="3">
        <v>826882</v>
      </c>
      <c r="D25" s="3">
        <v>826882</v>
      </c>
      <c r="E25" s="3">
        <v>826882</v>
      </c>
      <c r="F25" s="3">
        <v>826882</v>
      </c>
      <c r="G25" s="3">
        <v>826882</v>
      </c>
      <c r="H25" s="3">
        <v>826882</v>
      </c>
      <c r="I25" s="3">
        <v>826882</v>
      </c>
      <c r="J25" s="3">
        <v>826882</v>
      </c>
      <c r="K25" s="3">
        <v>826882</v>
      </c>
      <c r="L25" s="3">
        <v>826882</v>
      </c>
      <c r="M25" s="3">
        <v>826882</v>
      </c>
      <c r="N25" s="4">
        <v>826970</v>
      </c>
      <c r="O25" s="6">
        <v>9922672</v>
      </c>
      <c r="P25" s="3">
        <v>10379117</v>
      </c>
      <c r="Q25" s="4">
        <v>10856558</v>
      </c>
    </row>
    <row r="26" spans="1:17" ht="13.5">
      <c r="A26" s="21" t="s">
        <v>42</v>
      </c>
      <c r="B26" s="20"/>
      <c r="C26" s="3">
        <v>64485</v>
      </c>
      <c r="D26" s="3">
        <v>64485</v>
      </c>
      <c r="E26" s="3">
        <v>64485</v>
      </c>
      <c r="F26" s="3">
        <v>64485</v>
      </c>
      <c r="G26" s="3">
        <v>64485</v>
      </c>
      <c r="H26" s="3">
        <v>64485</v>
      </c>
      <c r="I26" s="3">
        <v>64485</v>
      </c>
      <c r="J26" s="3">
        <v>64485</v>
      </c>
      <c r="K26" s="3">
        <v>64485</v>
      </c>
      <c r="L26" s="3">
        <v>64485</v>
      </c>
      <c r="M26" s="3">
        <v>64485</v>
      </c>
      <c r="N26" s="4">
        <v>64488</v>
      </c>
      <c r="O26" s="6">
        <v>773823</v>
      </c>
      <c r="P26" s="3">
        <v>809418</v>
      </c>
      <c r="Q26" s="4">
        <v>846652</v>
      </c>
    </row>
    <row r="27" spans="1:17" ht="13.5">
      <c r="A27" s="21" t="s">
        <v>43</v>
      </c>
      <c r="B27" s="20"/>
      <c r="C27" s="3">
        <v>2962685</v>
      </c>
      <c r="D27" s="3">
        <v>2962685</v>
      </c>
      <c r="E27" s="3">
        <v>2962685</v>
      </c>
      <c r="F27" s="3">
        <v>2962685</v>
      </c>
      <c r="G27" s="3">
        <v>2962685</v>
      </c>
      <c r="H27" s="3">
        <v>2962685</v>
      </c>
      <c r="I27" s="3">
        <v>2962685</v>
      </c>
      <c r="J27" s="3">
        <v>2962685</v>
      </c>
      <c r="K27" s="3">
        <v>2962685</v>
      </c>
      <c r="L27" s="3">
        <v>2962685</v>
      </c>
      <c r="M27" s="3">
        <v>2962685</v>
      </c>
      <c r="N27" s="36">
        <v>2962720</v>
      </c>
      <c r="O27" s="6">
        <v>35552255</v>
      </c>
      <c r="P27" s="3">
        <v>37187657</v>
      </c>
      <c r="Q27" s="4">
        <v>38898288</v>
      </c>
    </row>
    <row r="28" spans="1:17" ht="13.5">
      <c r="A28" s="21" t="s">
        <v>44</v>
      </c>
      <c r="B28" s="20"/>
      <c r="C28" s="3">
        <v>921</v>
      </c>
      <c r="D28" s="3">
        <v>921</v>
      </c>
      <c r="E28" s="3">
        <v>669584</v>
      </c>
      <c r="F28" s="3">
        <v>921</v>
      </c>
      <c r="G28" s="3">
        <v>921</v>
      </c>
      <c r="H28" s="3">
        <v>669584</v>
      </c>
      <c r="I28" s="3">
        <v>921</v>
      </c>
      <c r="J28" s="3">
        <v>921</v>
      </c>
      <c r="K28" s="3">
        <v>669584</v>
      </c>
      <c r="L28" s="3">
        <v>921</v>
      </c>
      <c r="M28" s="3">
        <v>921</v>
      </c>
      <c r="N28" s="4">
        <v>669593</v>
      </c>
      <c r="O28" s="6">
        <v>2685713</v>
      </c>
      <c r="P28" s="3">
        <v>2809256</v>
      </c>
      <c r="Q28" s="4">
        <v>2938482</v>
      </c>
    </row>
    <row r="29" spans="1:17" ht="13.5">
      <c r="A29" s="21" t="s">
        <v>45</v>
      </c>
      <c r="B29" s="20"/>
      <c r="C29" s="3">
        <v>10083095</v>
      </c>
      <c r="D29" s="3">
        <v>10083095</v>
      </c>
      <c r="E29" s="3">
        <v>10083095</v>
      </c>
      <c r="F29" s="3">
        <v>10083095</v>
      </c>
      <c r="G29" s="3">
        <v>10083095</v>
      </c>
      <c r="H29" s="3">
        <v>10083095</v>
      </c>
      <c r="I29" s="3">
        <v>10083095</v>
      </c>
      <c r="J29" s="3">
        <v>10083095</v>
      </c>
      <c r="K29" s="3">
        <v>10083095</v>
      </c>
      <c r="L29" s="3">
        <v>10083095</v>
      </c>
      <c r="M29" s="3">
        <v>10083095</v>
      </c>
      <c r="N29" s="36">
        <v>10083103</v>
      </c>
      <c r="O29" s="6">
        <v>120997148</v>
      </c>
      <c r="P29" s="3">
        <v>127288999</v>
      </c>
      <c r="Q29" s="4">
        <v>138617720</v>
      </c>
    </row>
    <row r="30" spans="1:17" ht="13.5">
      <c r="A30" s="21" t="s">
        <v>46</v>
      </c>
      <c r="B30" s="20"/>
      <c r="C30" s="3">
        <v>98065</v>
      </c>
      <c r="D30" s="3">
        <v>98065</v>
      </c>
      <c r="E30" s="3">
        <v>98065</v>
      </c>
      <c r="F30" s="3">
        <v>98065</v>
      </c>
      <c r="G30" s="3">
        <v>98065</v>
      </c>
      <c r="H30" s="3">
        <v>98065</v>
      </c>
      <c r="I30" s="3">
        <v>98065</v>
      </c>
      <c r="J30" s="3">
        <v>98065</v>
      </c>
      <c r="K30" s="3">
        <v>98065</v>
      </c>
      <c r="L30" s="3">
        <v>98065</v>
      </c>
      <c r="M30" s="3">
        <v>98065</v>
      </c>
      <c r="N30" s="4">
        <v>98195</v>
      </c>
      <c r="O30" s="6">
        <v>1176910</v>
      </c>
      <c r="P30" s="3">
        <v>1118294</v>
      </c>
      <c r="Q30" s="4">
        <v>1169742</v>
      </c>
    </row>
    <row r="31" spans="1:17" ht="13.5">
      <c r="A31" s="21" t="s">
        <v>47</v>
      </c>
      <c r="B31" s="20"/>
      <c r="C31" s="3">
        <v>6543345</v>
      </c>
      <c r="D31" s="3">
        <v>6543345</v>
      </c>
      <c r="E31" s="3">
        <v>6543345</v>
      </c>
      <c r="F31" s="3">
        <v>6543345</v>
      </c>
      <c r="G31" s="3">
        <v>6543345</v>
      </c>
      <c r="H31" s="3">
        <v>6543345</v>
      </c>
      <c r="I31" s="3">
        <v>6543345</v>
      </c>
      <c r="J31" s="3">
        <v>6543345</v>
      </c>
      <c r="K31" s="3">
        <v>6543345</v>
      </c>
      <c r="L31" s="3">
        <v>6543345</v>
      </c>
      <c r="M31" s="3">
        <v>6543345</v>
      </c>
      <c r="N31" s="36">
        <v>6543598</v>
      </c>
      <c r="O31" s="6">
        <v>78520393</v>
      </c>
      <c r="P31" s="3">
        <v>82003921</v>
      </c>
      <c r="Q31" s="4">
        <v>76055355</v>
      </c>
    </row>
    <row r="32" spans="1:17" ht="13.5">
      <c r="A32" s="21" t="s">
        <v>35</v>
      </c>
      <c r="B32" s="20"/>
      <c r="C32" s="3">
        <v>318785</v>
      </c>
      <c r="D32" s="3">
        <v>318785</v>
      </c>
      <c r="E32" s="3">
        <v>318785</v>
      </c>
      <c r="F32" s="3">
        <v>318785</v>
      </c>
      <c r="G32" s="3">
        <v>318785</v>
      </c>
      <c r="H32" s="3">
        <v>318785</v>
      </c>
      <c r="I32" s="3">
        <v>318785</v>
      </c>
      <c r="J32" s="3">
        <v>318785</v>
      </c>
      <c r="K32" s="3">
        <v>318785</v>
      </c>
      <c r="L32" s="3">
        <v>318785</v>
      </c>
      <c r="M32" s="3">
        <v>318785</v>
      </c>
      <c r="N32" s="4">
        <v>318795</v>
      </c>
      <c r="O32" s="6">
        <v>3825430</v>
      </c>
      <c r="P32" s="3">
        <v>4001400</v>
      </c>
      <c r="Q32" s="4">
        <v>4185464</v>
      </c>
    </row>
    <row r="33" spans="1:17" ht="13.5">
      <c r="A33" s="21" t="s">
        <v>48</v>
      </c>
      <c r="B33" s="20"/>
      <c r="C33" s="3">
        <v>4963858</v>
      </c>
      <c r="D33" s="3">
        <v>4963858</v>
      </c>
      <c r="E33" s="3">
        <v>4963858</v>
      </c>
      <c r="F33" s="3">
        <v>4963858</v>
      </c>
      <c r="G33" s="3">
        <v>4963858</v>
      </c>
      <c r="H33" s="3">
        <v>4963858</v>
      </c>
      <c r="I33" s="3">
        <v>4963858</v>
      </c>
      <c r="J33" s="3">
        <v>4963858</v>
      </c>
      <c r="K33" s="3">
        <v>4963858</v>
      </c>
      <c r="L33" s="3">
        <v>4963858</v>
      </c>
      <c r="M33" s="3">
        <v>4963858</v>
      </c>
      <c r="N33" s="4">
        <v>4964656</v>
      </c>
      <c r="O33" s="6">
        <v>59567094</v>
      </c>
      <c r="P33" s="3">
        <v>61376362</v>
      </c>
      <c r="Q33" s="4">
        <v>65899807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37061931</v>
      </c>
      <c r="D35" s="29">
        <f t="shared" si="1"/>
        <v>37061931</v>
      </c>
      <c r="E35" s="29">
        <f t="shared" si="1"/>
        <v>37730594</v>
      </c>
      <c r="F35" s="29">
        <f>SUM(F24:F34)</f>
        <v>37061931</v>
      </c>
      <c r="G35" s="29">
        <f>SUM(G24:G34)</f>
        <v>37061931</v>
      </c>
      <c r="H35" s="29">
        <f>SUM(H24:H34)</f>
        <v>37730594</v>
      </c>
      <c r="I35" s="29">
        <f>SUM(I24:I34)</f>
        <v>37061931</v>
      </c>
      <c r="J35" s="29">
        <f t="shared" si="1"/>
        <v>37061931</v>
      </c>
      <c r="K35" s="29">
        <f>SUM(K24:K34)</f>
        <v>37730594</v>
      </c>
      <c r="L35" s="29">
        <f>SUM(L24:L34)</f>
        <v>37061931</v>
      </c>
      <c r="M35" s="29">
        <f>SUM(M24:M34)</f>
        <v>37061931</v>
      </c>
      <c r="N35" s="32">
        <f t="shared" si="1"/>
        <v>37733156</v>
      </c>
      <c r="O35" s="31">
        <f t="shared" si="1"/>
        <v>447420386</v>
      </c>
      <c r="P35" s="29">
        <f t="shared" si="1"/>
        <v>470379598</v>
      </c>
      <c r="Q35" s="32">
        <f t="shared" si="1"/>
        <v>492570184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231839</v>
      </c>
      <c r="D37" s="42">
        <f t="shared" si="2"/>
        <v>231839</v>
      </c>
      <c r="E37" s="42">
        <f t="shared" si="2"/>
        <v>-436824</v>
      </c>
      <c r="F37" s="42">
        <f>+F21-F35</f>
        <v>231839</v>
      </c>
      <c r="G37" s="42">
        <f>+G21-G35</f>
        <v>231839</v>
      </c>
      <c r="H37" s="42">
        <f>+H21-H35</f>
        <v>-436824</v>
      </c>
      <c r="I37" s="42">
        <f>+I21-I35</f>
        <v>231839</v>
      </c>
      <c r="J37" s="42">
        <f t="shared" si="2"/>
        <v>231839</v>
      </c>
      <c r="K37" s="42">
        <f>+K21-K35</f>
        <v>-436824</v>
      </c>
      <c r="L37" s="42">
        <f>+L21-L35</f>
        <v>231839</v>
      </c>
      <c r="M37" s="42">
        <f>+M21-M35</f>
        <v>231839</v>
      </c>
      <c r="N37" s="43">
        <f t="shared" si="2"/>
        <v>-439146</v>
      </c>
      <c r="O37" s="44">
        <f t="shared" si="2"/>
        <v>105094</v>
      </c>
      <c r="P37" s="42">
        <f t="shared" si="2"/>
        <v>109503</v>
      </c>
      <c r="Q37" s="43">
        <f t="shared" si="2"/>
        <v>215017</v>
      </c>
    </row>
    <row r="38" spans="1:17" ht="21" customHeight="1">
      <c r="A38" s="45" t="s">
        <v>52</v>
      </c>
      <c r="B38" s="25"/>
      <c r="C38" s="3">
        <v>1813629</v>
      </c>
      <c r="D38" s="3">
        <v>1813629</v>
      </c>
      <c r="E38" s="3">
        <v>1813629</v>
      </c>
      <c r="F38" s="3">
        <v>1813629</v>
      </c>
      <c r="G38" s="3">
        <v>1813629</v>
      </c>
      <c r="H38" s="3">
        <v>1813629</v>
      </c>
      <c r="I38" s="3">
        <v>1813629</v>
      </c>
      <c r="J38" s="3">
        <v>1813629</v>
      </c>
      <c r="K38" s="3">
        <v>1813629</v>
      </c>
      <c r="L38" s="3">
        <v>1813629</v>
      </c>
      <c r="M38" s="3">
        <v>1813629</v>
      </c>
      <c r="N38" s="4">
        <v>1813631</v>
      </c>
      <c r="O38" s="6">
        <v>21763550</v>
      </c>
      <c r="P38" s="3">
        <v>23358600</v>
      </c>
      <c r="Q38" s="4">
        <v>24525200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2045468</v>
      </c>
      <c r="D41" s="50">
        <f t="shared" si="3"/>
        <v>2045468</v>
      </c>
      <c r="E41" s="50">
        <f t="shared" si="3"/>
        <v>1376805</v>
      </c>
      <c r="F41" s="50">
        <f>SUM(F37:F40)</f>
        <v>2045468</v>
      </c>
      <c r="G41" s="50">
        <f>SUM(G37:G40)</f>
        <v>2045468</v>
      </c>
      <c r="H41" s="50">
        <f>SUM(H37:H40)</f>
        <v>1376805</v>
      </c>
      <c r="I41" s="50">
        <f>SUM(I37:I40)</f>
        <v>2045468</v>
      </c>
      <c r="J41" s="50">
        <f t="shared" si="3"/>
        <v>2045468</v>
      </c>
      <c r="K41" s="50">
        <f>SUM(K37:K40)</f>
        <v>1376805</v>
      </c>
      <c r="L41" s="50">
        <f>SUM(L37:L40)</f>
        <v>2045468</v>
      </c>
      <c r="M41" s="50">
        <f>SUM(M37:M40)</f>
        <v>2045468</v>
      </c>
      <c r="N41" s="51">
        <f t="shared" si="3"/>
        <v>1374485</v>
      </c>
      <c r="O41" s="52">
        <f t="shared" si="3"/>
        <v>21868644</v>
      </c>
      <c r="P41" s="50">
        <f t="shared" si="3"/>
        <v>23468103</v>
      </c>
      <c r="Q41" s="51">
        <f t="shared" si="3"/>
        <v>24740217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2045468</v>
      </c>
      <c r="D43" s="57">
        <f t="shared" si="4"/>
        <v>2045468</v>
      </c>
      <c r="E43" s="57">
        <f t="shared" si="4"/>
        <v>1376805</v>
      </c>
      <c r="F43" s="57">
        <f>+F41-F42</f>
        <v>2045468</v>
      </c>
      <c r="G43" s="57">
        <f>+G41-G42</f>
        <v>2045468</v>
      </c>
      <c r="H43" s="57">
        <f>+H41-H42</f>
        <v>1376805</v>
      </c>
      <c r="I43" s="57">
        <f>+I41-I42</f>
        <v>2045468</v>
      </c>
      <c r="J43" s="57">
        <f t="shared" si="4"/>
        <v>2045468</v>
      </c>
      <c r="K43" s="57">
        <f>+K41-K42</f>
        <v>1376805</v>
      </c>
      <c r="L43" s="57">
        <f>+L41-L42</f>
        <v>2045468</v>
      </c>
      <c r="M43" s="57">
        <f>+M41-M42</f>
        <v>2045468</v>
      </c>
      <c r="N43" s="58">
        <f t="shared" si="4"/>
        <v>1374485</v>
      </c>
      <c r="O43" s="59">
        <f t="shared" si="4"/>
        <v>21868644</v>
      </c>
      <c r="P43" s="57">
        <f t="shared" si="4"/>
        <v>23468103</v>
      </c>
      <c r="Q43" s="58">
        <f t="shared" si="4"/>
        <v>24740217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2045468</v>
      </c>
      <c r="D45" s="50">
        <f t="shared" si="5"/>
        <v>2045468</v>
      </c>
      <c r="E45" s="50">
        <f t="shared" si="5"/>
        <v>1376805</v>
      </c>
      <c r="F45" s="50">
        <f>SUM(F43:F44)</f>
        <v>2045468</v>
      </c>
      <c r="G45" s="50">
        <f>SUM(G43:G44)</f>
        <v>2045468</v>
      </c>
      <c r="H45" s="50">
        <f>SUM(H43:H44)</f>
        <v>1376805</v>
      </c>
      <c r="I45" s="50">
        <f>SUM(I43:I44)</f>
        <v>2045468</v>
      </c>
      <c r="J45" s="50">
        <f t="shared" si="5"/>
        <v>2045468</v>
      </c>
      <c r="K45" s="50">
        <f>SUM(K43:K44)</f>
        <v>1376805</v>
      </c>
      <c r="L45" s="50">
        <f>SUM(L43:L44)</f>
        <v>2045468</v>
      </c>
      <c r="M45" s="50">
        <f>SUM(M43:M44)</f>
        <v>2045468</v>
      </c>
      <c r="N45" s="51">
        <f t="shared" si="5"/>
        <v>1374485</v>
      </c>
      <c r="O45" s="52">
        <f t="shared" si="5"/>
        <v>21868644</v>
      </c>
      <c r="P45" s="50">
        <f t="shared" si="5"/>
        <v>23468103</v>
      </c>
      <c r="Q45" s="51">
        <f t="shared" si="5"/>
        <v>24740217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2045468</v>
      </c>
      <c r="D47" s="63">
        <f t="shared" si="6"/>
        <v>2045468</v>
      </c>
      <c r="E47" s="63">
        <f t="shared" si="6"/>
        <v>1376805</v>
      </c>
      <c r="F47" s="63">
        <f>SUM(F45:F46)</f>
        <v>2045468</v>
      </c>
      <c r="G47" s="63">
        <f>SUM(G45:G46)</f>
        <v>2045468</v>
      </c>
      <c r="H47" s="63">
        <f>SUM(H45:H46)</f>
        <v>1376805</v>
      </c>
      <c r="I47" s="63">
        <f>SUM(I45:I46)</f>
        <v>2045468</v>
      </c>
      <c r="J47" s="63">
        <f t="shared" si="6"/>
        <v>2045468</v>
      </c>
      <c r="K47" s="63">
        <f>SUM(K45:K46)</f>
        <v>1376805</v>
      </c>
      <c r="L47" s="63">
        <f>SUM(L45:L46)</f>
        <v>2045468</v>
      </c>
      <c r="M47" s="63">
        <f>SUM(M45:M46)</f>
        <v>2045468</v>
      </c>
      <c r="N47" s="64">
        <f t="shared" si="6"/>
        <v>1374485</v>
      </c>
      <c r="O47" s="65">
        <f t="shared" si="6"/>
        <v>21868644</v>
      </c>
      <c r="P47" s="63">
        <f t="shared" si="6"/>
        <v>23468103</v>
      </c>
      <c r="Q47" s="66">
        <f t="shared" si="6"/>
        <v>24740217</v>
      </c>
    </row>
    <row r="48" spans="1:17" ht="13.5">
      <c r="A48" s="1" t="s">
        <v>116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117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2020-11-26T15:53:20Z</dcterms:created>
  <dcterms:modified xsi:type="dcterms:W3CDTF">2020-11-26T15:54:09Z</dcterms:modified>
  <cp:category/>
  <cp:version/>
  <cp:contentType/>
  <cp:contentStatus/>
</cp:coreProperties>
</file>